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71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'Sheet1'!$A$1:$AV$25</definedName>
  </definedNames>
  <calcPr fullCalcOnLoad="1"/>
</workbook>
</file>

<file path=xl/sharedStrings.xml><?xml version="1.0" encoding="utf-8"?>
<sst xmlns="http://schemas.openxmlformats.org/spreadsheetml/2006/main" count="96" uniqueCount="57">
  <si>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</si>
  <si>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</si>
  <si>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</si>
  <si>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</si>
  <si>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</si>
  <si>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</si>
  <si>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</si>
  <si>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</si>
  <si>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</si>
  <si>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</si>
  <si>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</si>
  <si>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</si>
  <si>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</si>
  <si>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</si>
  <si>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</si>
  <si>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</si>
  <si>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</si>
  <si>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</si>
  <si>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Texas Tiger</t>
  </si>
  <si>
    <t>Ladies 49er</t>
  </si>
  <si>
    <t>English Lyn</t>
  </si>
  <si>
    <t>Silver Sr</t>
  </si>
  <si>
    <t>Sundance Kid</t>
  </si>
  <si>
    <t>49er</t>
  </si>
  <si>
    <t>Gunsmoke Cowboy</t>
  </si>
  <si>
    <t>Cattle Barren</t>
  </si>
  <si>
    <t>Garrison Joe</t>
  </si>
  <si>
    <t>Classic Cowboy</t>
  </si>
  <si>
    <t>Vaquero Luna</t>
  </si>
  <si>
    <t>Gunfighter</t>
  </si>
  <si>
    <t>Captian Regulator</t>
  </si>
  <si>
    <t>Tex</t>
  </si>
  <si>
    <t>Elder Statesman FC</t>
  </si>
  <si>
    <t>Shanley Shooter</t>
  </si>
  <si>
    <t>Mr. Peabody</t>
  </si>
  <si>
    <t>Sr Duelist</t>
  </si>
  <si>
    <t>Bighorn</t>
  </si>
  <si>
    <t>Senior</t>
  </si>
  <si>
    <t>Etta Rose</t>
  </si>
  <si>
    <t>Cash Cassidy</t>
  </si>
  <si>
    <t>Cowboy</t>
  </si>
  <si>
    <t>Dirty Earl</t>
  </si>
  <si>
    <t>Wrangler</t>
  </si>
  <si>
    <t>Brushy Briggs</t>
  </si>
  <si>
    <t>Vaquero Viejo</t>
  </si>
  <si>
    <t>Black Diamond</t>
  </si>
  <si>
    <t>Doc Rankin</t>
  </si>
  <si>
    <t>Singin' Sue</t>
  </si>
  <si>
    <t>Ladies Frontier Cart</t>
  </si>
  <si>
    <t>James Earl Dalton</t>
  </si>
  <si>
    <t>Duelist</t>
  </si>
  <si>
    <t>Capt. Stanton</t>
  </si>
  <si>
    <t>Elijha Craig</t>
  </si>
  <si>
    <t>Cat Ballou</t>
  </si>
  <si>
    <t>Grande Dame</t>
  </si>
  <si>
    <t>Dixie Wrangler</t>
  </si>
  <si>
    <t>Ladies Wrangler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</si>
</sst>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2" fillId="3" borderId="12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2" fillId="3" borderId="14" xfId="0" applyNumberFormat="1" applyFont="1" applyFill="1" applyBorder="1" applyAlignment="1">
      <alignment horizontal="center" wrapText="1"/>
    </xf>
    <xf numFmtId="2" fontId="0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2" fontId="2" fillId="24" borderId="12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2" fillId="24" borderId="16" xfId="0" applyNumberFormat="1" applyFont="1" applyFill="1" applyBorder="1" applyAlignment="1">
      <alignment horizont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25" borderId="12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2" fontId="2" fillId="26" borderId="1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3"/>
  <sheetViews>
    <sheetView tabSelected="1" zoomScalePageLayoutView="0" workbookViewId="0" topLeftCell="AG1">
      <selection activeCell="AT11" sqref="AT11"/>
    </sheetView>
  </sheetViews>
  <sheetFormatPr defaultColWidth="9.140625" defaultRowHeight="12.75"/>
  <cols>
    <col min="1" max="1" width="18.7109375" style="0" customWidth="1"/>
    <col min="2" max="2" width="18.7109375" style="13" customWidth="1"/>
    <col min="3" max="4" width="8.7109375" style="0" customWidth="1"/>
    <col min="5" max="5" width="9.421875" style="0" customWidth="1"/>
    <col min="6" max="6" width="9.140625" style="16" customWidth="1"/>
    <col min="7" max="7" width="8.421875" style="0" bestFit="1" customWidth="1"/>
    <col min="8" max="8" width="8.7109375" style="0" customWidth="1"/>
    <col min="9" max="9" width="7.28125" style="0" bestFit="1" customWidth="1"/>
    <col min="10" max="11" width="6.421875" style="0" customWidth="1"/>
    <col min="12" max="12" width="7.8515625" style="16" bestFit="1" customWidth="1"/>
    <col min="13" max="13" width="8.7109375" style="16" bestFit="1" customWidth="1"/>
    <col min="14" max="14" width="7.28125" style="0" customWidth="1"/>
    <col min="15" max="15" width="8.8515625" style="0" customWidth="1"/>
    <col min="16" max="16" width="7.28125" style="0" bestFit="1" customWidth="1"/>
    <col min="17" max="18" width="6.28125" style="0" customWidth="1"/>
    <col min="19" max="19" width="8.421875" style="16" bestFit="1" customWidth="1"/>
    <col min="20" max="20" width="8.7109375" style="16" bestFit="1" customWidth="1"/>
    <col min="21" max="21" width="7.421875" style="0" customWidth="1"/>
    <col min="23" max="23" width="7.28125" style="0" bestFit="1" customWidth="1"/>
    <col min="24" max="25" width="6.140625" style="0" customWidth="1"/>
    <col min="26" max="26" width="7.8515625" style="16" bestFit="1" customWidth="1"/>
    <col min="27" max="27" width="9.140625" style="16" customWidth="1"/>
    <col min="28" max="28" width="6.7109375" style="0" customWidth="1"/>
    <col min="29" max="29" width="9.00390625" style="0" customWidth="1"/>
    <col min="30" max="30" width="7.28125" style="0" bestFit="1" customWidth="1"/>
    <col min="31" max="32" width="6.57421875" style="0" customWidth="1"/>
    <col min="33" max="33" width="7.8515625" style="16" bestFit="1" customWidth="1"/>
    <col min="34" max="34" width="8.7109375" style="16" bestFit="1" customWidth="1"/>
    <col min="35" max="35" width="6.57421875" style="0" customWidth="1"/>
    <col min="36" max="36" width="9.00390625" style="0" customWidth="1"/>
    <col min="37" max="37" width="7.28125" style="0" bestFit="1" customWidth="1"/>
    <col min="38" max="39" width="6.7109375" style="0" customWidth="1"/>
    <col min="40" max="40" width="7.8515625" style="16" bestFit="1" customWidth="1"/>
    <col min="41" max="41" width="8.7109375" style="16" bestFit="1" customWidth="1"/>
    <col min="42" max="42" width="7.140625" style="0" customWidth="1"/>
    <col min="43" max="43" width="9.00390625" style="0" customWidth="1"/>
    <col min="44" max="44" width="7.28125" style="0" bestFit="1" customWidth="1"/>
    <col min="45" max="46" width="6.421875" style="0" customWidth="1"/>
    <col min="47" max="47" width="7.8515625" style="16" bestFit="1" customWidth="1"/>
    <col min="48" max="48" width="9.140625" style="16" customWidth="1"/>
  </cols>
  <sheetData>
    <row r="1" spans="1:48" s="1" customFormat="1" ht="23.25" thickBot="1">
      <c r="A1" s="9" t="s">
        <v>0</v>
      </c>
      <c r="B1" s="5" t="s">
        <v>5</v>
      </c>
      <c r="C1" s="5" t="s">
        <v>13</v>
      </c>
      <c r="D1" s="5" t="s">
        <v>12</v>
      </c>
      <c r="E1" s="5" t="s">
        <v>15</v>
      </c>
      <c r="F1" s="20" t="s">
        <v>6</v>
      </c>
      <c r="G1" s="7" t="s">
        <v>1</v>
      </c>
      <c r="H1" s="7" t="s">
        <v>17</v>
      </c>
      <c r="I1" s="7" t="s">
        <v>2</v>
      </c>
      <c r="J1" s="8" t="s">
        <v>4</v>
      </c>
      <c r="K1" s="27" t="s">
        <v>16</v>
      </c>
      <c r="L1" s="14" t="s">
        <v>3</v>
      </c>
      <c r="M1" s="23" t="s">
        <v>7</v>
      </c>
      <c r="N1" s="7" t="s">
        <v>1</v>
      </c>
      <c r="O1" s="7" t="s">
        <v>17</v>
      </c>
      <c r="P1" s="7" t="s">
        <v>2</v>
      </c>
      <c r="Q1" s="8" t="s">
        <v>4</v>
      </c>
      <c r="R1" s="28" t="s">
        <v>16</v>
      </c>
      <c r="S1" s="14" t="s">
        <v>3</v>
      </c>
      <c r="T1" s="23" t="s">
        <v>8</v>
      </c>
      <c r="U1" s="7" t="s">
        <v>1</v>
      </c>
      <c r="V1" s="7" t="s">
        <v>17</v>
      </c>
      <c r="W1" s="7" t="s">
        <v>2</v>
      </c>
      <c r="X1" s="8" t="s">
        <v>4</v>
      </c>
      <c r="Y1" s="28" t="s">
        <v>16</v>
      </c>
      <c r="Z1" s="14" t="s">
        <v>3</v>
      </c>
      <c r="AA1" s="23" t="s">
        <v>9</v>
      </c>
      <c r="AB1" s="7" t="s">
        <v>1</v>
      </c>
      <c r="AC1" s="7" t="s">
        <v>17</v>
      </c>
      <c r="AD1" s="7" t="s">
        <v>2</v>
      </c>
      <c r="AE1" s="8" t="s">
        <v>4</v>
      </c>
      <c r="AF1" s="28" t="s">
        <v>16</v>
      </c>
      <c r="AG1" s="17" t="s">
        <v>3</v>
      </c>
      <c r="AH1" s="20" t="s">
        <v>10</v>
      </c>
      <c r="AI1" s="7" t="s">
        <v>1</v>
      </c>
      <c r="AJ1" s="7" t="s">
        <v>17</v>
      </c>
      <c r="AK1" s="7" t="s">
        <v>2</v>
      </c>
      <c r="AL1" s="8" t="s">
        <v>4</v>
      </c>
      <c r="AM1" s="28" t="s">
        <v>16</v>
      </c>
      <c r="AN1" s="14" t="s">
        <v>3</v>
      </c>
      <c r="AO1" s="20" t="s">
        <v>11</v>
      </c>
      <c r="AP1" s="7" t="s">
        <v>1</v>
      </c>
      <c r="AQ1" s="7" t="s">
        <v>17</v>
      </c>
      <c r="AR1" s="7" t="s">
        <v>2</v>
      </c>
      <c r="AS1" s="8" t="s">
        <v>4</v>
      </c>
      <c r="AT1" s="28" t="s">
        <v>16</v>
      </c>
      <c r="AU1" s="14" t="s">
        <v>3</v>
      </c>
      <c r="AV1" s="29" t="s">
        <v>14</v>
      </c>
    </row>
    <row r="2" spans="1:48" ht="13.5" thickBot="1">
      <c r="A2" s="4" t="s">
        <v>18</v>
      </c>
      <c r="B2" s="11" t="s">
        <v>19</v>
      </c>
      <c r="C2" s="6">
        <v>1</v>
      </c>
      <c r="D2" s="6">
        <v>1</v>
      </c>
      <c r="E2" s="6">
        <v>12</v>
      </c>
      <c r="F2" s="21">
        <v>20.42</v>
      </c>
      <c r="G2" s="4">
        <v>0</v>
      </c>
      <c r="H2" s="4">
        <v>0</v>
      </c>
      <c r="I2" s="4">
        <v>0</v>
      </c>
      <c r="J2" s="4">
        <v>0</v>
      </c>
      <c r="K2" s="26">
        <v>1</v>
      </c>
      <c r="L2" s="15">
        <f>F2+(G2*$B$123)+(H2*$F$123)+(I2*$F$123)-J2</f>
        <v>20.42</v>
      </c>
      <c r="M2" s="24">
        <v>19.91</v>
      </c>
      <c r="N2" s="4">
        <v>0</v>
      </c>
      <c r="O2" s="4">
        <v>0</v>
      </c>
      <c r="P2" s="4">
        <v>0</v>
      </c>
      <c r="Q2" s="4">
        <v>0</v>
      </c>
      <c r="R2" s="26">
        <v>1</v>
      </c>
      <c r="S2" s="15">
        <f>M2+(N2*$B$123)+(O2*$F$123)+(P2*$F$123)-Q2</f>
        <v>19.91</v>
      </c>
      <c r="T2" s="24">
        <v>23.61</v>
      </c>
      <c r="U2" s="4">
        <v>0</v>
      </c>
      <c r="V2" s="4">
        <v>0</v>
      </c>
      <c r="W2" s="4">
        <v>0</v>
      </c>
      <c r="X2" s="4">
        <v>0</v>
      </c>
      <c r="Y2" s="26">
        <v>1</v>
      </c>
      <c r="Z2" s="15">
        <f>T2+(U2*$B$123)+(V2*$F$123)+(W2*$F$123)-X2</f>
        <v>23.61</v>
      </c>
      <c r="AA2" s="24">
        <v>26.41</v>
      </c>
      <c r="AB2" s="4">
        <v>0</v>
      </c>
      <c r="AC2" s="4">
        <v>0</v>
      </c>
      <c r="AD2" s="4">
        <v>0</v>
      </c>
      <c r="AE2" s="4">
        <v>0</v>
      </c>
      <c r="AF2" s="26">
        <v>2</v>
      </c>
      <c r="AG2" s="15">
        <f>AA2+(AB2*$B$123)+(AC2*$F$123)+(AD2*$F$123)-AE2</f>
        <v>26.41</v>
      </c>
      <c r="AH2" s="24">
        <v>29.34</v>
      </c>
      <c r="AI2" s="4">
        <v>1</v>
      </c>
      <c r="AJ2" s="4">
        <v>0</v>
      </c>
      <c r="AK2" s="4">
        <v>0</v>
      </c>
      <c r="AL2" s="4">
        <v>0</v>
      </c>
      <c r="AM2" s="26">
        <v>6</v>
      </c>
      <c r="AN2" s="15">
        <f>AH2+(AI2*$B$123)+(AJ2*$F$123)+(AK2*$F$123)-AL2</f>
        <v>34.34</v>
      </c>
      <c r="AO2" s="24">
        <v>25.7</v>
      </c>
      <c r="AP2" s="4">
        <v>0</v>
      </c>
      <c r="AQ2" s="4">
        <v>0</v>
      </c>
      <c r="AR2" s="4">
        <v>0</v>
      </c>
      <c r="AS2" s="4">
        <v>0</v>
      </c>
      <c r="AT2" s="26">
        <v>1</v>
      </c>
      <c r="AU2" s="15">
        <f>AO2+(AP2*$B$123)+(AQ2*$F$123)+(AR2*$F$123)-AS2</f>
        <v>25.7</v>
      </c>
      <c r="AV2" s="18">
        <f>SUM(L2+S2+Z2+AG2+AN2+AU2)</f>
        <v>150.39</v>
      </c>
    </row>
    <row r="3" spans="1:48" ht="13.5" thickBot="1">
      <c r="A3" s="2" t="s">
        <v>20</v>
      </c>
      <c r="B3" s="12" t="s">
        <v>21</v>
      </c>
      <c r="C3" s="3">
        <v>1</v>
      </c>
      <c r="D3" s="3">
        <v>2</v>
      </c>
      <c r="E3" s="3">
        <v>13</v>
      </c>
      <c r="F3" s="22">
        <v>20.98</v>
      </c>
      <c r="G3" s="2">
        <v>0</v>
      </c>
      <c r="H3" s="2">
        <v>0</v>
      </c>
      <c r="I3" s="2">
        <v>0</v>
      </c>
      <c r="J3" s="2">
        <v>0</v>
      </c>
      <c r="K3" s="26">
        <v>2</v>
      </c>
      <c r="L3" s="15">
        <f>F3+(G3*$B$123)+(H3*$F$123)+(I3*$F$123)-J3</f>
        <v>20.98</v>
      </c>
      <c r="M3" s="25">
        <v>20.5</v>
      </c>
      <c r="N3" s="2">
        <v>0</v>
      </c>
      <c r="O3" s="2">
        <v>0</v>
      </c>
      <c r="P3" s="2">
        <v>0</v>
      </c>
      <c r="Q3" s="2">
        <v>0</v>
      </c>
      <c r="R3" s="26">
        <v>3</v>
      </c>
      <c r="S3" s="15">
        <f>M3+(N3*$B$123)+(O3*$F$123)+(P3*$F$123)-Q3</f>
        <v>20.5</v>
      </c>
      <c r="T3" s="25">
        <v>25.87</v>
      </c>
      <c r="U3" s="2">
        <v>0</v>
      </c>
      <c r="V3" s="2">
        <v>0</v>
      </c>
      <c r="W3" s="2">
        <v>0</v>
      </c>
      <c r="X3" s="2">
        <v>0</v>
      </c>
      <c r="Y3" s="26">
        <v>2</v>
      </c>
      <c r="Z3" s="15">
        <f>T3+(U3*$B$123)+(V3*$F$123)+(W3*$F$123)-X3</f>
        <v>25.87</v>
      </c>
      <c r="AA3" s="25">
        <v>25.99</v>
      </c>
      <c r="AB3" s="2">
        <v>0</v>
      </c>
      <c r="AC3" s="2">
        <v>0</v>
      </c>
      <c r="AD3" s="2">
        <v>0</v>
      </c>
      <c r="AE3" s="2">
        <v>0</v>
      </c>
      <c r="AF3" s="26">
        <v>1</v>
      </c>
      <c r="AG3" s="15">
        <f>AA3+(AB3*$B$123)+(AC3*$F$123)+(AD3*$F$123)-AE3</f>
        <v>25.99</v>
      </c>
      <c r="AH3" s="25">
        <v>26.67</v>
      </c>
      <c r="AI3" s="2">
        <v>0</v>
      </c>
      <c r="AJ3" s="2">
        <v>0</v>
      </c>
      <c r="AK3" s="2">
        <v>0</v>
      </c>
      <c r="AL3" s="2">
        <v>0</v>
      </c>
      <c r="AM3" s="26">
        <v>1</v>
      </c>
      <c r="AN3" s="15">
        <f>AH3+(AI3*$B$123)+(AJ3*$F$123)+(AK3*$F$123)-AL3</f>
        <v>26.67</v>
      </c>
      <c r="AO3" s="25">
        <v>30.49</v>
      </c>
      <c r="AP3" s="2">
        <v>0</v>
      </c>
      <c r="AQ3" s="2">
        <v>0</v>
      </c>
      <c r="AR3" s="2">
        <v>0</v>
      </c>
      <c r="AS3" s="2">
        <v>0</v>
      </c>
      <c r="AT3" s="26">
        <v>4</v>
      </c>
      <c r="AU3" s="15">
        <f>AO3+(AP3*$B$123)+(AQ3*$F$123)+(AR3*$F$123)-AS3</f>
        <v>30.49</v>
      </c>
      <c r="AV3" s="18">
        <f aca="true" t="shared" si="0" ref="AV3:AV25">SUM(L3+S3+Z3+AG3+AN3+AU3)</f>
        <v>150.5</v>
      </c>
    </row>
    <row r="4" spans="1:48" ht="13.5" thickBot="1">
      <c r="A4" s="2" t="s">
        <v>22</v>
      </c>
      <c r="B4" s="12" t="s">
        <v>23</v>
      </c>
      <c r="C4" s="3">
        <v>1</v>
      </c>
      <c r="D4" s="3">
        <v>3</v>
      </c>
      <c r="E4" s="3">
        <v>29</v>
      </c>
      <c r="F4" s="22">
        <v>25.59</v>
      </c>
      <c r="G4" s="2">
        <v>0</v>
      </c>
      <c r="H4" s="2">
        <v>0</v>
      </c>
      <c r="I4" s="2">
        <v>0</v>
      </c>
      <c r="J4" s="2">
        <v>0</v>
      </c>
      <c r="K4" s="26">
        <v>3</v>
      </c>
      <c r="L4" s="15">
        <f>F4+(G4*$B$123)+(H4*$F$123)+(I4*$F$123)-J4</f>
        <v>25.59</v>
      </c>
      <c r="M4" s="25">
        <v>20.84</v>
      </c>
      <c r="N4" s="2">
        <v>0</v>
      </c>
      <c r="O4" s="2">
        <v>0</v>
      </c>
      <c r="P4" s="2">
        <v>0</v>
      </c>
      <c r="Q4" s="2">
        <v>0</v>
      </c>
      <c r="R4" s="26">
        <v>5</v>
      </c>
      <c r="S4" s="15">
        <f>M4+(N4*$B$123)+(O4*$F$123)+(P4*$F$123)-Q4</f>
        <v>20.84</v>
      </c>
      <c r="T4" s="25">
        <v>24.98</v>
      </c>
      <c r="U4" s="2">
        <v>1</v>
      </c>
      <c r="V4" s="2">
        <v>0</v>
      </c>
      <c r="W4" s="2">
        <v>0</v>
      </c>
      <c r="X4" s="2">
        <v>0</v>
      </c>
      <c r="Y4" s="26">
        <v>5</v>
      </c>
      <c r="Z4" s="15">
        <f>T4+(U4*$B$123)+(V4*$F$123)+(W4*$F$123)-X4</f>
        <v>29.98</v>
      </c>
      <c r="AA4" s="25">
        <v>28.01</v>
      </c>
      <c r="AB4" s="2">
        <v>1</v>
      </c>
      <c r="AC4" s="2">
        <v>0</v>
      </c>
      <c r="AD4" s="2">
        <v>0</v>
      </c>
      <c r="AE4" s="2">
        <v>0</v>
      </c>
      <c r="AF4" s="26">
        <v>7</v>
      </c>
      <c r="AG4" s="15">
        <f>AA4+(AB4*$B$123)+(AC4*$F$123)+(AD4*$F$123)-AE4</f>
        <v>33.010000000000005</v>
      </c>
      <c r="AH4" s="25">
        <v>26.39</v>
      </c>
      <c r="AI4" s="2">
        <v>2</v>
      </c>
      <c r="AJ4" s="2">
        <v>0</v>
      </c>
      <c r="AK4" s="2">
        <v>0</v>
      </c>
      <c r="AL4" s="2">
        <v>0</v>
      </c>
      <c r="AM4" s="26">
        <v>7</v>
      </c>
      <c r="AN4" s="15">
        <f>AH4+(AI4*$B$123)+(AJ4*$F$123)+(AK4*$F$123)-AL4</f>
        <v>36.39</v>
      </c>
      <c r="AO4" s="25">
        <v>28.32</v>
      </c>
      <c r="AP4" s="2">
        <v>0</v>
      </c>
      <c r="AQ4" s="2">
        <v>0</v>
      </c>
      <c r="AR4" s="2">
        <v>0</v>
      </c>
      <c r="AS4" s="2">
        <v>0</v>
      </c>
      <c r="AT4" s="26">
        <v>2</v>
      </c>
      <c r="AU4" s="15">
        <f>AO4+(AP4*$B$123)+(AQ4*$F$123)+(AR4*$F$123)-AS4</f>
        <v>28.32</v>
      </c>
      <c r="AV4" s="18">
        <f t="shared" si="0"/>
        <v>174.13</v>
      </c>
    </row>
    <row r="5" spans="1:48" ht="13.5" thickBot="1">
      <c r="A5" s="2" t="s">
        <v>24</v>
      </c>
      <c r="B5" s="12" t="s">
        <v>25</v>
      </c>
      <c r="C5" s="3">
        <v>1</v>
      </c>
      <c r="D5" s="3">
        <v>4</v>
      </c>
      <c r="E5" s="3">
        <v>43</v>
      </c>
      <c r="F5" s="22">
        <v>22.95</v>
      </c>
      <c r="G5" s="2">
        <v>1</v>
      </c>
      <c r="H5" s="2">
        <v>0</v>
      </c>
      <c r="I5" s="2">
        <v>0</v>
      </c>
      <c r="J5" s="2">
        <v>0</v>
      </c>
      <c r="K5" s="26">
        <v>5</v>
      </c>
      <c r="L5" s="15">
        <f>F5+(G5*$B$123)+(H5*$F$123)+(I5*$F$123)-J5</f>
        <v>27.95</v>
      </c>
      <c r="M5" s="25">
        <v>22.82</v>
      </c>
      <c r="N5" s="2">
        <v>0</v>
      </c>
      <c r="O5" s="2">
        <v>0</v>
      </c>
      <c r="P5" s="2">
        <v>0</v>
      </c>
      <c r="Q5" s="2">
        <v>0</v>
      </c>
      <c r="R5" s="26">
        <v>6</v>
      </c>
      <c r="S5" s="15">
        <f>M5+(N5*$B$123)+(O5*$F$123)+(P5*$F$123)-Q5</f>
        <v>22.82</v>
      </c>
      <c r="T5" s="25">
        <v>22.81</v>
      </c>
      <c r="U5" s="2">
        <v>1</v>
      </c>
      <c r="V5" s="2">
        <v>0</v>
      </c>
      <c r="W5" s="2">
        <v>0</v>
      </c>
      <c r="X5" s="2">
        <v>0</v>
      </c>
      <c r="Y5" s="26">
        <v>4</v>
      </c>
      <c r="Z5" s="15">
        <f>T5+(U5*$B$123)+(V5*$F$123)+(W5*$F$123)-X5</f>
        <v>27.81</v>
      </c>
      <c r="AA5" s="25">
        <v>24.35</v>
      </c>
      <c r="AB5" s="2">
        <v>1</v>
      </c>
      <c r="AC5" s="2">
        <v>0</v>
      </c>
      <c r="AD5" s="2">
        <v>0</v>
      </c>
      <c r="AE5" s="2">
        <v>0</v>
      </c>
      <c r="AF5" s="26">
        <v>5</v>
      </c>
      <c r="AG5" s="15">
        <f>AA5+(AB5*$B$123)+(AC5*$F$123)+(AD5*$F$123)-AE5</f>
        <v>29.35</v>
      </c>
      <c r="AH5" s="25">
        <v>32.86</v>
      </c>
      <c r="AI5" s="2">
        <v>0</v>
      </c>
      <c r="AJ5" s="2">
        <v>0</v>
      </c>
      <c r="AK5" s="2">
        <v>0</v>
      </c>
      <c r="AL5" s="2">
        <v>0</v>
      </c>
      <c r="AM5" s="26">
        <v>5</v>
      </c>
      <c r="AN5" s="15">
        <f>AH5+(AI5*$B$123)+(AJ5*$F$123)+(AK5*$F$123)-AL5</f>
        <v>32.86</v>
      </c>
      <c r="AO5" s="25">
        <v>35.69</v>
      </c>
      <c r="AP5" s="2">
        <v>3</v>
      </c>
      <c r="AQ5" s="2">
        <v>0</v>
      </c>
      <c r="AR5" s="2">
        <v>0</v>
      </c>
      <c r="AS5" s="2">
        <v>0</v>
      </c>
      <c r="AT5" s="26">
        <v>18</v>
      </c>
      <c r="AU5" s="15">
        <f>AO5+(AP5*$B$123)+(AQ5*$F$123)+(AR5*$F$123)-AS5</f>
        <v>50.69</v>
      </c>
      <c r="AV5" s="18">
        <f t="shared" si="0"/>
        <v>191.48000000000002</v>
      </c>
    </row>
    <row r="6" spans="1:49" ht="13.5" thickBot="1">
      <c r="A6" s="2" t="s">
        <v>26</v>
      </c>
      <c r="B6" s="12" t="s">
        <v>27</v>
      </c>
      <c r="C6" s="3">
        <v>1</v>
      </c>
      <c r="D6" s="3">
        <v>5</v>
      </c>
      <c r="E6" s="3">
        <v>41</v>
      </c>
      <c r="F6" s="22">
        <v>28.63</v>
      </c>
      <c r="G6" s="2">
        <v>0</v>
      </c>
      <c r="H6" s="2">
        <v>0</v>
      </c>
      <c r="I6" s="2">
        <v>0</v>
      </c>
      <c r="J6" s="2">
        <v>0</v>
      </c>
      <c r="K6" s="26">
        <v>6</v>
      </c>
      <c r="L6" s="15">
        <f>F6+(G6*$B$123)+(H6*$F$123)+(I6*$F$123)-J6</f>
        <v>28.63</v>
      </c>
      <c r="M6" s="25">
        <v>26.75</v>
      </c>
      <c r="N6" s="2">
        <v>0</v>
      </c>
      <c r="O6" s="2">
        <v>0</v>
      </c>
      <c r="P6" s="2">
        <v>0</v>
      </c>
      <c r="Q6" s="2">
        <v>0</v>
      </c>
      <c r="R6" s="26">
        <v>8</v>
      </c>
      <c r="S6" s="15">
        <f>M6+(N6*$B$123)+(O6*$F$123)+(P6*$F$123)-Q6</f>
        <v>26.75</v>
      </c>
      <c r="T6" s="25">
        <v>39.25</v>
      </c>
      <c r="U6" s="2">
        <v>1</v>
      </c>
      <c r="V6" s="2">
        <v>0</v>
      </c>
      <c r="W6" s="2">
        <v>0</v>
      </c>
      <c r="X6" s="2">
        <v>0</v>
      </c>
      <c r="Y6" s="26">
        <v>13</v>
      </c>
      <c r="Z6" s="15">
        <f>T6+(U6*$B$123)+(V6*$F$123)+(W6*$F$123)-X6</f>
        <v>44.25</v>
      </c>
      <c r="AA6" s="25">
        <v>30.07</v>
      </c>
      <c r="AB6" s="2">
        <v>0</v>
      </c>
      <c r="AC6" s="2">
        <v>0</v>
      </c>
      <c r="AD6" s="2">
        <v>0</v>
      </c>
      <c r="AE6" s="2">
        <v>0</v>
      </c>
      <c r="AF6" s="26">
        <v>6</v>
      </c>
      <c r="AG6" s="15">
        <f>AA6+(AB6*$B$123)+(AC6*$F$123)+(AD6*$F$123)-AE6</f>
        <v>30.07</v>
      </c>
      <c r="AH6" s="25">
        <v>31.75</v>
      </c>
      <c r="AI6" s="2">
        <v>0</v>
      </c>
      <c r="AJ6" s="2">
        <v>0</v>
      </c>
      <c r="AK6" s="2">
        <v>0</v>
      </c>
      <c r="AL6" s="2">
        <v>0</v>
      </c>
      <c r="AM6" s="26">
        <v>3</v>
      </c>
      <c r="AN6" s="15">
        <f>AH6+(AI6*$B$123)+(AJ6*$F$123)+(AK6*$F$123)-AL6</f>
        <v>31.75</v>
      </c>
      <c r="AO6" s="25">
        <v>32.59</v>
      </c>
      <c r="AP6" s="2">
        <v>0</v>
      </c>
      <c r="AQ6" s="2">
        <v>0</v>
      </c>
      <c r="AR6" s="2">
        <v>0</v>
      </c>
      <c r="AS6" s="2">
        <v>0</v>
      </c>
      <c r="AT6" s="26">
        <v>5</v>
      </c>
      <c r="AU6" s="15">
        <f>AO6+(AP6*$B$123)+(AQ6*$F$123)+(AR6*$F$123)-AS6</f>
        <v>32.59</v>
      </c>
      <c r="AV6" s="18">
        <f t="shared" si="0"/>
        <v>194.04</v>
      </c>
      <c r="AW6" s="19"/>
    </row>
    <row r="7" spans="1:48" ht="13.5" thickBot="1">
      <c r="A7" s="2" t="s">
        <v>28</v>
      </c>
      <c r="B7" s="12" t="s">
        <v>29</v>
      </c>
      <c r="C7" s="3">
        <v>1</v>
      </c>
      <c r="D7" s="3">
        <v>6</v>
      </c>
      <c r="E7" s="3">
        <v>41</v>
      </c>
      <c r="F7" s="22">
        <v>23.56</v>
      </c>
      <c r="G7" s="2">
        <v>2</v>
      </c>
      <c r="H7" s="2">
        <v>0</v>
      </c>
      <c r="I7" s="2">
        <v>0</v>
      </c>
      <c r="J7" s="2">
        <v>0</v>
      </c>
      <c r="K7" s="26">
        <v>9</v>
      </c>
      <c r="L7" s="15">
        <f>F7+(G7*$B$123)+(H7*$F$123)+(I7*$F$123)-J7</f>
        <v>33.56</v>
      </c>
      <c r="M7" s="25">
        <v>20.16</v>
      </c>
      <c r="N7" s="2">
        <v>0</v>
      </c>
      <c r="O7" s="2">
        <v>0</v>
      </c>
      <c r="P7" s="2">
        <v>0</v>
      </c>
      <c r="Q7" s="2">
        <v>0</v>
      </c>
      <c r="R7" s="26">
        <v>2</v>
      </c>
      <c r="S7" s="15">
        <f>M7+(N7*$B$123)+(O7*$F$123)+(P7*$F$123)-Q7</f>
        <v>20.16</v>
      </c>
      <c r="T7" s="25">
        <v>26.68</v>
      </c>
      <c r="U7" s="2">
        <v>1</v>
      </c>
      <c r="V7" s="2">
        <v>0</v>
      </c>
      <c r="W7" s="2">
        <v>0</v>
      </c>
      <c r="X7" s="2">
        <v>0</v>
      </c>
      <c r="Y7" s="26">
        <v>6</v>
      </c>
      <c r="Z7" s="15">
        <f>T7+(U7*$B$123)+(V7*$F$123)+(W7*$F$123)-X7</f>
        <v>31.68</v>
      </c>
      <c r="AA7" s="25">
        <v>28.5</v>
      </c>
      <c r="AB7" s="2">
        <v>0</v>
      </c>
      <c r="AC7" s="2">
        <v>0</v>
      </c>
      <c r="AD7" s="2">
        <v>0</v>
      </c>
      <c r="AE7" s="2">
        <v>0</v>
      </c>
      <c r="AF7" s="26">
        <v>4</v>
      </c>
      <c r="AG7" s="15">
        <f>AA7+(AB7*$B$123)+(AC7*$F$123)+(AD7*$F$123)-AE7</f>
        <v>28.5</v>
      </c>
      <c r="AH7" s="25">
        <v>27.3</v>
      </c>
      <c r="AI7" s="2">
        <v>1</v>
      </c>
      <c r="AJ7" s="2">
        <v>0</v>
      </c>
      <c r="AK7" s="2">
        <v>0</v>
      </c>
      <c r="AL7" s="2">
        <v>0</v>
      </c>
      <c r="AM7" s="26">
        <v>4</v>
      </c>
      <c r="AN7" s="15">
        <f>AH7+(AI7*$B$123)+(AJ7*$F$123)+(AK7*$F$123)-AL7</f>
        <v>32.3</v>
      </c>
      <c r="AO7" s="25">
        <v>33.09</v>
      </c>
      <c r="AP7" s="2">
        <v>1</v>
      </c>
      <c r="AQ7" s="2">
        <v>1</v>
      </c>
      <c r="AR7" s="2">
        <v>0</v>
      </c>
      <c r="AS7" s="2">
        <v>0</v>
      </c>
      <c r="AT7" s="26">
        <v>16</v>
      </c>
      <c r="AU7" s="15">
        <f>AO7+(AP7*$B$123)+(AQ7*$F$123)+(AR7*$F$123)-AS7</f>
        <v>48.09</v>
      </c>
      <c r="AV7" s="18">
        <f t="shared" si="0"/>
        <v>194.29</v>
      </c>
    </row>
    <row r="8" spans="1:48" ht="13.5" thickBot="1">
      <c r="A8" s="2" t="s">
        <v>30</v>
      </c>
      <c r="B8" s="12" t="s">
        <v>29</v>
      </c>
      <c r="C8" s="3">
        <v>2</v>
      </c>
      <c r="D8" s="3">
        <v>7</v>
      </c>
      <c r="E8" s="3">
        <v>42</v>
      </c>
      <c r="F8" s="22">
        <v>24.07</v>
      </c>
      <c r="G8" s="2">
        <v>3</v>
      </c>
      <c r="H8" s="2">
        <v>0</v>
      </c>
      <c r="I8" s="2">
        <v>0</v>
      </c>
      <c r="J8" s="2">
        <v>0</v>
      </c>
      <c r="K8" s="26">
        <v>12</v>
      </c>
      <c r="L8" s="15">
        <f>F8+(G8*$B$123)+(H8*$F$123)+(I8*$F$123)-J8</f>
        <v>39.07</v>
      </c>
      <c r="M8" s="25">
        <v>20.81</v>
      </c>
      <c r="N8" s="2">
        <v>0</v>
      </c>
      <c r="O8" s="2">
        <v>0</v>
      </c>
      <c r="P8" s="2">
        <v>0</v>
      </c>
      <c r="Q8" s="2">
        <v>0</v>
      </c>
      <c r="R8" s="26">
        <v>4</v>
      </c>
      <c r="S8" s="15">
        <f>M8+(N8*$B$123)+(O8*$F$123)+(P8*$F$123)-Q8</f>
        <v>20.81</v>
      </c>
      <c r="T8" s="25">
        <v>27.72</v>
      </c>
      <c r="U8" s="2">
        <v>0</v>
      </c>
      <c r="V8" s="2">
        <v>0</v>
      </c>
      <c r="W8" s="2">
        <v>0</v>
      </c>
      <c r="X8" s="2">
        <v>0</v>
      </c>
      <c r="Y8" s="26">
        <v>3</v>
      </c>
      <c r="Z8" s="15">
        <f>T8+(U8*$B$123)+(V8*$F$123)+(W8*$F$123)-X8</f>
        <v>27.72</v>
      </c>
      <c r="AA8" s="25">
        <v>27.73</v>
      </c>
      <c r="AB8" s="2">
        <v>0</v>
      </c>
      <c r="AC8" s="2">
        <v>0</v>
      </c>
      <c r="AD8" s="2">
        <v>0</v>
      </c>
      <c r="AE8" s="2">
        <v>0</v>
      </c>
      <c r="AF8" s="26">
        <v>3</v>
      </c>
      <c r="AG8" s="15">
        <f>AA8+(AB8*$B$123)+(AC8*$F$123)+(AD8*$F$123)-AE8</f>
        <v>27.73</v>
      </c>
      <c r="AH8" s="25">
        <v>30.3</v>
      </c>
      <c r="AI8" s="2">
        <v>1</v>
      </c>
      <c r="AJ8" s="2">
        <v>1</v>
      </c>
      <c r="AK8" s="2">
        <v>0</v>
      </c>
      <c r="AL8" s="2">
        <v>0</v>
      </c>
      <c r="AM8" s="26">
        <v>12</v>
      </c>
      <c r="AN8" s="15">
        <f>AH8+(AI8*$B$123)+(AJ8*$F$123)+(AK8*$F$123)-AL8</f>
        <v>45.3</v>
      </c>
      <c r="AO8" s="25">
        <v>33.94</v>
      </c>
      <c r="AP8" s="2">
        <v>1</v>
      </c>
      <c r="AQ8" s="2">
        <v>0</v>
      </c>
      <c r="AR8" s="2">
        <v>0</v>
      </c>
      <c r="AS8" s="2">
        <v>0</v>
      </c>
      <c r="AT8" s="26">
        <v>8</v>
      </c>
      <c r="AU8" s="15">
        <f>AO8+(AP8*$B$123)+(AQ8*$F$123)+(AR8*$F$123)-AS8</f>
        <v>38.94</v>
      </c>
      <c r="AV8" s="18">
        <f t="shared" si="0"/>
        <v>199.57</v>
      </c>
    </row>
    <row r="9" spans="1:48" ht="13.5" thickBot="1">
      <c r="A9" s="2" t="s">
        <v>31</v>
      </c>
      <c r="B9" s="12" t="s">
        <v>32</v>
      </c>
      <c r="C9" s="3">
        <v>1</v>
      </c>
      <c r="D9" s="3">
        <v>8</v>
      </c>
      <c r="E9" s="3">
        <v>42</v>
      </c>
      <c r="F9" s="22">
        <v>25.57</v>
      </c>
      <c r="G9" s="2">
        <v>1</v>
      </c>
      <c r="H9" s="2">
        <v>0</v>
      </c>
      <c r="I9" s="2">
        <v>0</v>
      </c>
      <c r="J9" s="2">
        <v>0</v>
      </c>
      <c r="K9" s="26">
        <v>8</v>
      </c>
      <c r="L9" s="15">
        <f>F9+(G9*$B$123)+(H9*$F$123)+(I9*$F$123)-J9</f>
        <v>30.57</v>
      </c>
      <c r="M9" s="25">
        <v>24.37</v>
      </c>
      <c r="N9" s="2">
        <v>0</v>
      </c>
      <c r="O9" s="2">
        <v>0</v>
      </c>
      <c r="P9" s="2">
        <v>0</v>
      </c>
      <c r="Q9" s="2">
        <v>0</v>
      </c>
      <c r="R9" s="26">
        <v>7</v>
      </c>
      <c r="S9" s="15">
        <f>M9+(N9*$B$123)+(O9*$F$123)+(P9*$F$123)-Q9</f>
        <v>24.37</v>
      </c>
      <c r="T9" s="25">
        <v>31.63</v>
      </c>
      <c r="U9" s="2">
        <v>2</v>
      </c>
      <c r="V9" s="2">
        <v>0</v>
      </c>
      <c r="W9" s="2">
        <v>0</v>
      </c>
      <c r="X9" s="2">
        <v>0</v>
      </c>
      <c r="Y9" s="26">
        <v>10</v>
      </c>
      <c r="Z9" s="15">
        <f>T9+(U9*$B$123)+(V9*$F$123)+(W9*$F$123)-X9</f>
        <v>41.629999999999995</v>
      </c>
      <c r="AA9" s="25">
        <v>32.34</v>
      </c>
      <c r="AB9" s="2">
        <v>0</v>
      </c>
      <c r="AC9" s="2">
        <v>1</v>
      </c>
      <c r="AD9" s="2">
        <v>0</v>
      </c>
      <c r="AE9" s="2">
        <v>0</v>
      </c>
      <c r="AF9" s="26">
        <v>12</v>
      </c>
      <c r="AG9" s="15">
        <f>AA9+(AB9*$B$123)+(AC9*$F$123)+(AD9*$F$123)-AE9</f>
        <v>42.34</v>
      </c>
      <c r="AH9" s="25">
        <v>31.7</v>
      </c>
      <c r="AI9" s="2">
        <v>0</v>
      </c>
      <c r="AJ9" s="2">
        <v>0</v>
      </c>
      <c r="AK9" s="2">
        <v>0</v>
      </c>
      <c r="AL9" s="2">
        <v>0</v>
      </c>
      <c r="AM9" s="26">
        <v>2</v>
      </c>
      <c r="AN9" s="15">
        <f>AH9+(AI9*$B$123)+(AJ9*$F$123)+(AK9*$F$123)-AL9</f>
        <v>31.7</v>
      </c>
      <c r="AO9" s="25">
        <v>29.54</v>
      </c>
      <c r="AP9" s="2">
        <v>0</v>
      </c>
      <c r="AQ9" s="2">
        <v>0</v>
      </c>
      <c r="AR9" s="2">
        <v>0</v>
      </c>
      <c r="AS9" s="2">
        <v>0</v>
      </c>
      <c r="AT9" s="26">
        <v>3</v>
      </c>
      <c r="AU9" s="15">
        <f>AO9+(AP9*$B$123)+(AQ9*$F$123)+(AR9*$F$123)-AS9</f>
        <v>29.54</v>
      </c>
      <c r="AV9" s="18">
        <f t="shared" si="0"/>
        <v>200.14999999999998</v>
      </c>
    </row>
    <row r="10" spans="1:48" ht="13.5" thickBot="1">
      <c r="A10" s="2" t="s">
        <v>33</v>
      </c>
      <c r="B10" s="12" t="s">
        <v>23</v>
      </c>
      <c r="C10" s="3">
        <v>2</v>
      </c>
      <c r="D10" s="3">
        <v>9</v>
      </c>
      <c r="E10" s="3">
        <v>49</v>
      </c>
      <c r="F10" s="22">
        <v>26.11</v>
      </c>
      <c r="G10" s="2">
        <v>0</v>
      </c>
      <c r="H10" s="2">
        <v>0</v>
      </c>
      <c r="I10" s="2">
        <v>0</v>
      </c>
      <c r="J10" s="2">
        <v>0</v>
      </c>
      <c r="K10" s="26">
        <v>4</v>
      </c>
      <c r="L10" s="15">
        <f>F10+(G10*$B$123)+(H10*$F$123)+(I10*$F$123)-J10</f>
        <v>26.11</v>
      </c>
      <c r="M10" s="25">
        <v>24.22</v>
      </c>
      <c r="N10" s="2">
        <v>2</v>
      </c>
      <c r="O10" s="2">
        <v>0</v>
      </c>
      <c r="P10" s="2">
        <v>0</v>
      </c>
      <c r="Q10" s="2">
        <v>0</v>
      </c>
      <c r="R10" s="26">
        <v>12</v>
      </c>
      <c r="S10" s="15">
        <f>M10+(N10*$B$123)+(O10*$F$123)+(P10*$F$123)-Q10</f>
        <v>34.22</v>
      </c>
      <c r="T10" s="25">
        <v>36.14</v>
      </c>
      <c r="U10" s="2">
        <v>0</v>
      </c>
      <c r="V10" s="2">
        <v>0</v>
      </c>
      <c r="W10" s="2">
        <v>0</v>
      </c>
      <c r="X10" s="2">
        <v>0</v>
      </c>
      <c r="Y10" s="26">
        <v>8</v>
      </c>
      <c r="Z10" s="15">
        <f>T10+(U10*$B$123)+(V10*$F$123)+(W10*$F$123)-X10</f>
        <v>36.14</v>
      </c>
      <c r="AA10" s="25">
        <v>33.18</v>
      </c>
      <c r="AB10" s="2">
        <v>0</v>
      </c>
      <c r="AC10" s="2">
        <v>0</v>
      </c>
      <c r="AD10" s="2">
        <v>0</v>
      </c>
      <c r="AE10" s="2">
        <v>0</v>
      </c>
      <c r="AF10" s="26">
        <v>9</v>
      </c>
      <c r="AG10" s="15">
        <f>AA10+(AB10*$B$123)+(AC10*$F$123)+(AD10*$F$123)-AE10</f>
        <v>33.18</v>
      </c>
      <c r="AH10" s="25">
        <v>42.56</v>
      </c>
      <c r="AI10" s="2">
        <v>0</v>
      </c>
      <c r="AJ10" s="2">
        <v>0</v>
      </c>
      <c r="AK10" s="2">
        <v>0</v>
      </c>
      <c r="AL10" s="2">
        <v>0</v>
      </c>
      <c r="AM10" s="26">
        <v>10</v>
      </c>
      <c r="AN10" s="15">
        <f>AH10+(AI10*$B$123)+(AJ10*$F$123)+(AK10*$F$123)-AL10</f>
        <v>42.56</v>
      </c>
      <c r="AO10" s="25">
        <v>38.39</v>
      </c>
      <c r="AP10" s="2">
        <v>0</v>
      </c>
      <c r="AQ10" s="2">
        <v>0</v>
      </c>
      <c r="AR10" s="2">
        <v>0</v>
      </c>
      <c r="AS10" s="2">
        <v>0</v>
      </c>
      <c r="AT10" s="26">
        <v>6</v>
      </c>
      <c r="AU10" s="15">
        <f>AO10+(AP10*$B$123)+(AQ10*$F$123)+(AR10*$F$123)-AS10</f>
        <v>38.39</v>
      </c>
      <c r="AV10" s="18">
        <f t="shared" si="0"/>
        <v>210.60000000000002</v>
      </c>
    </row>
    <row r="11" spans="1:48" ht="13.5" thickBot="1">
      <c r="A11" s="2" t="s">
        <v>34</v>
      </c>
      <c r="B11" s="12" t="s">
        <v>35</v>
      </c>
      <c r="C11" s="3">
        <v>1</v>
      </c>
      <c r="D11" s="3">
        <v>10</v>
      </c>
      <c r="E11" s="3">
        <v>56</v>
      </c>
      <c r="F11" s="22">
        <v>29.48</v>
      </c>
      <c r="G11" s="2">
        <v>0</v>
      </c>
      <c r="H11" s="2">
        <v>0</v>
      </c>
      <c r="I11" s="2">
        <v>0</v>
      </c>
      <c r="J11" s="2">
        <v>0</v>
      </c>
      <c r="K11" s="26">
        <v>7</v>
      </c>
      <c r="L11" s="15">
        <f>F11+(G11*$B$123)+(H11*$F$123)+(I11*$F$123)-J11</f>
        <v>29.48</v>
      </c>
      <c r="M11" s="25">
        <v>27.21</v>
      </c>
      <c r="N11" s="2">
        <v>0</v>
      </c>
      <c r="O11" s="2">
        <v>0</v>
      </c>
      <c r="P11" s="2">
        <v>0</v>
      </c>
      <c r="Q11" s="2">
        <v>0</v>
      </c>
      <c r="R11" s="26">
        <v>9</v>
      </c>
      <c r="S11" s="15">
        <f>M11+(N11*$B$123)+(O11*$F$123)+(P11*$F$123)-Q11</f>
        <v>27.21</v>
      </c>
      <c r="T11" s="25">
        <v>32.55</v>
      </c>
      <c r="U11" s="2">
        <v>2</v>
      </c>
      <c r="V11" s="2">
        <v>0</v>
      </c>
      <c r="W11" s="2">
        <v>0</v>
      </c>
      <c r="X11" s="2">
        <v>0</v>
      </c>
      <c r="Y11" s="26">
        <v>11</v>
      </c>
      <c r="Z11" s="15">
        <f>T11+(U11*$B$123)+(V11*$F$123)+(W11*$F$123)-X11</f>
        <v>42.55</v>
      </c>
      <c r="AA11" s="25">
        <v>33.15</v>
      </c>
      <c r="AB11" s="2">
        <v>0</v>
      </c>
      <c r="AC11" s="2">
        <v>0</v>
      </c>
      <c r="AD11" s="2">
        <v>0</v>
      </c>
      <c r="AE11" s="2">
        <v>0</v>
      </c>
      <c r="AF11" s="26">
        <v>8</v>
      </c>
      <c r="AG11" s="15">
        <f>AA11+(AB11*$B$123)+(AC11*$F$123)+(AD11*$F$123)-AE11</f>
        <v>33.15</v>
      </c>
      <c r="AH11" s="25">
        <v>37.47</v>
      </c>
      <c r="AI11" s="2">
        <v>2</v>
      </c>
      <c r="AJ11" s="2">
        <v>0</v>
      </c>
      <c r="AK11" s="2">
        <v>0</v>
      </c>
      <c r="AL11" s="2">
        <v>0</v>
      </c>
      <c r="AM11" s="26">
        <v>14</v>
      </c>
      <c r="AN11" s="15">
        <f>AH11+(AI11*$B$123)+(AJ11*$F$123)+(AK11*$F$123)-AL11</f>
        <v>47.47</v>
      </c>
      <c r="AO11" s="25">
        <v>38.68</v>
      </c>
      <c r="AP11" s="2">
        <v>0</v>
      </c>
      <c r="AQ11" s="2">
        <v>0</v>
      </c>
      <c r="AR11" s="2">
        <v>0</v>
      </c>
      <c r="AS11" s="2">
        <v>0</v>
      </c>
      <c r="AT11" s="26">
        <v>7</v>
      </c>
      <c r="AU11" s="15">
        <f>AO11+(AP11*$B$123)+(AQ11*$F$123)+(AR11*$F$123)-AS11</f>
        <v>38.68</v>
      </c>
      <c r="AV11" s="18">
        <f t="shared" si="0"/>
        <v>218.54</v>
      </c>
    </row>
    <row r="12" spans="1:48" ht="13.5" thickBot="1">
      <c r="A12" s="2" t="s">
        <v>36</v>
      </c>
      <c r="B12" s="12" t="s">
        <v>37</v>
      </c>
      <c r="C12" s="3">
        <v>1</v>
      </c>
      <c r="D12" s="3">
        <v>11</v>
      </c>
      <c r="E12" s="3">
        <v>74</v>
      </c>
      <c r="F12" s="22">
        <v>37.87</v>
      </c>
      <c r="G12" s="2">
        <v>1</v>
      </c>
      <c r="H12" s="2">
        <v>0</v>
      </c>
      <c r="I12" s="2">
        <v>0</v>
      </c>
      <c r="J12" s="2">
        <v>0</v>
      </c>
      <c r="K12" s="26">
        <v>16</v>
      </c>
      <c r="L12" s="15">
        <f>F12+(G12*$B$123)+(H12*$F$123)+(I12*$F$123)-J12</f>
        <v>42.87</v>
      </c>
      <c r="M12" s="25">
        <v>34.89</v>
      </c>
      <c r="N12" s="2">
        <v>0</v>
      </c>
      <c r="O12" s="2">
        <v>0</v>
      </c>
      <c r="P12" s="2">
        <v>0</v>
      </c>
      <c r="Q12" s="2">
        <v>0</v>
      </c>
      <c r="R12" s="26">
        <v>13</v>
      </c>
      <c r="S12" s="15">
        <f>M12+(N12*$B$123)+(O12*$F$123)+(P12*$F$123)-Q12</f>
        <v>34.89</v>
      </c>
      <c r="T12" s="25">
        <v>39.66</v>
      </c>
      <c r="U12" s="2">
        <v>0</v>
      </c>
      <c r="V12" s="2">
        <v>0</v>
      </c>
      <c r="W12" s="2">
        <v>0</v>
      </c>
      <c r="X12" s="2">
        <v>0</v>
      </c>
      <c r="Y12" s="26">
        <v>9</v>
      </c>
      <c r="Z12" s="15">
        <f>T12+(U12*$B$123)+(V12*$F$123)+(W12*$F$123)-X12</f>
        <v>39.66</v>
      </c>
      <c r="AA12" s="25">
        <v>45.66</v>
      </c>
      <c r="AB12" s="2">
        <v>0</v>
      </c>
      <c r="AC12" s="2">
        <v>0</v>
      </c>
      <c r="AD12" s="2">
        <v>0</v>
      </c>
      <c r="AE12" s="2">
        <v>0</v>
      </c>
      <c r="AF12" s="26">
        <v>13</v>
      </c>
      <c r="AG12" s="15">
        <f>AA12+(AB12*$B$123)+(AC12*$F$123)+(AD12*$F$123)-AE12</f>
        <v>45.66</v>
      </c>
      <c r="AH12" s="25">
        <v>43.91</v>
      </c>
      <c r="AI12" s="2">
        <v>0</v>
      </c>
      <c r="AJ12" s="2">
        <v>0</v>
      </c>
      <c r="AK12" s="2">
        <v>0</v>
      </c>
      <c r="AL12" s="2">
        <v>0</v>
      </c>
      <c r="AM12" s="26">
        <v>11</v>
      </c>
      <c r="AN12" s="15">
        <f>AH12+(AI12*$B$123)+(AJ12*$F$123)+(AK12*$F$123)-AL12</f>
        <v>43.91</v>
      </c>
      <c r="AO12" s="25">
        <v>43.6</v>
      </c>
      <c r="AP12" s="2">
        <v>0</v>
      </c>
      <c r="AQ12" s="2">
        <v>0</v>
      </c>
      <c r="AR12" s="2">
        <v>0</v>
      </c>
      <c r="AS12" s="2">
        <v>0</v>
      </c>
      <c r="AT12" s="26">
        <v>12</v>
      </c>
      <c r="AU12" s="15">
        <f>AO12+(AP12*$B$123)+(AQ12*$F$123)+(AR12*$F$123)-AS12</f>
        <v>43.6</v>
      </c>
      <c r="AV12" s="18">
        <f t="shared" si="0"/>
        <v>250.58999999999997</v>
      </c>
    </row>
    <row r="13" spans="1:48" ht="13.5" thickBot="1">
      <c r="A13" s="2" t="s">
        <v>38</v>
      </c>
      <c r="B13" s="12" t="s">
        <v>19</v>
      </c>
      <c r="C13" s="3">
        <v>2</v>
      </c>
      <c r="D13" s="3">
        <v>12</v>
      </c>
      <c r="E13" s="3">
        <v>79</v>
      </c>
      <c r="F13" s="22">
        <v>32.51</v>
      </c>
      <c r="G13" s="2">
        <v>2</v>
      </c>
      <c r="H13" s="2">
        <v>0</v>
      </c>
      <c r="I13" s="2">
        <v>0</v>
      </c>
      <c r="J13" s="2">
        <v>0</v>
      </c>
      <c r="K13" s="26">
        <v>14</v>
      </c>
      <c r="L13" s="15">
        <f>F13+(G13*$B$123)+(H13*$F$123)+(I13*$F$123)-J13</f>
        <v>42.51</v>
      </c>
      <c r="M13" s="25">
        <v>30.47</v>
      </c>
      <c r="N13" s="2">
        <v>0</v>
      </c>
      <c r="O13" s="2">
        <v>0</v>
      </c>
      <c r="P13" s="2">
        <v>0</v>
      </c>
      <c r="Q13" s="2">
        <v>0</v>
      </c>
      <c r="R13" s="26">
        <v>10</v>
      </c>
      <c r="S13" s="15">
        <f>M13+(N13*$B$123)+(O13*$F$123)+(P13*$F$123)-Q13</f>
        <v>30.47</v>
      </c>
      <c r="T13" s="25">
        <v>47.73</v>
      </c>
      <c r="U13" s="2">
        <v>2</v>
      </c>
      <c r="V13" s="2">
        <v>0</v>
      </c>
      <c r="W13" s="2">
        <v>0</v>
      </c>
      <c r="X13" s="2">
        <v>0</v>
      </c>
      <c r="Y13" s="26">
        <v>19</v>
      </c>
      <c r="Z13" s="15">
        <f>T13+(U13*$B$123)+(V13*$F$123)+(W13*$F$123)-X13</f>
        <v>57.73</v>
      </c>
      <c r="AA13" s="25">
        <v>36.27</v>
      </c>
      <c r="AB13" s="2">
        <v>0</v>
      </c>
      <c r="AC13" s="2">
        <v>0</v>
      </c>
      <c r="AD13" s="2">
        <v>0</v>
      </c>
      <c r="AE13" s="2">
        <v>0</v>
      </c>
      <c r="AF13" s="26">
        <v>11</v>
      </c>
      <c r="AG13" s="15">
        <f>AA13+(AB13*$B$123)+(AC13*$F$123)+(AD13*$F$123)-AE13</f>
        <v>36.27</v>
      </c>
      <c r="AH13" s="25">
        <v>43.3</v>
      </c>
      <c r="AI13" s="2">
        <v>1</v>
      </c>
      <c r="AJ13" s="2">
        <v>0</v>
      </c>
      <c r="AK13" s="2">
        <v>0</v>
      </c>
      <c r="AL13" s="2">
        <v>0</v>
      </c>
      <c r="AM13" s="26">
        <v>16</v>
      </c>
      <c r="AN13" s="15">
        <f>AH13+(AI13*$B$123)+(AJ13*$F$123)+(AK13*$F$123)-AL13</f>
        <v>48.3</v>
      </c>
      <c r="AO13" s="25">
        <v>41.07</v>
      </c>
      <c r="AP13" s="2">
        <v>0</v>
      </c>
      <c r="AQ13" s="2">
        <v>0</v>
      </c>
      <c r="AR13" s="2">
        <v>0</v>
      </c>
      <c r="AS13" s="2">
        <v>0</v>
      </c>
      <c r="AT13" s="26">
        <v>9</v>
      </c>
      <c r="AU13" s="15">
        <f>AO13+(AP13*$B$123)+(AQ13*$F$123)+(AR13*$F$123)-AS13</f>
        <v>41.07</v>
      </c>
      <c r="AV13" s="18">
        <f t="shared" si="0"/>
        <v>256.34999999999997</v>
      </c>
    </row>
    <row r="14" spans="1:48" ht="13.5" thickBot="1">
      <c r="A14" s="2" t="s">
        <v>39</v>
      </c>
      <c r="B14" s="12" t="s">
        <v>40</v>
      </c>
      <c r="C14" s="3">
        <v>1</v>
      </c>
      <c r="D14" s="3">
        <v>13</v>
      </c>
      <c r="E14" s="3">
        <v>71</v>
      </c>
      <c r="F14" s="22">
        <v>32.41</v>
      </c>
      <c r="G14" s="2">
        <v>1</v>
      </c>
      <c r="H14" s="2">
        <v>0</v>
      </c>
      <c r="I14" s="2">
        <v>0</v>
      </c>
      <c r="J14" s="2">
        <v>0</v>
      </c>
      <c r="K14" s="26">
        <v>11</v>
      </c>
      <c r="L14" s="15">
        <f>F14+(G14*$B$123)+(H14*$F$123)+(I14*$F$123)-J14</f>
        <v>37.41</v>
      </c>
      <c r="M14" s="25">
        <v>30.46</v>
      </c>
      <c r="N14" s="2">
        <v>2</v>
      </c>
      <c r="O14" s="2">
        <v>0</v>
      </c>
      <c r="P14" s="2">
        <v>0</v>
      </c>
      <c r="Q14" s="2">
        <v>0</v>
      </c>
      <c r="R14" s="26">
        <v>16</v>
      </c>
      <c r="S14" s="15">
        <f>M14+(N14*$B$123)+(O14*$F$123)+(P14*$F$123)-Q14</f>
        <v>40.46</v>
      </c>
      <c r="T14" s="25">
        <v>39.18</v>
      </c>
      <c r="U14" s="2">
        <v>1</v>
      </c>
      <c r="V14" s="2">
        <v>0</v>
      </c>
      <c r="W14" s="2">
        <v>0</v>
      </c>
      <c r="X14" s="2">
        <v>0</v>
      </c>
      <c r="Y14" s="26">
        <v>12</v>
      </c>
      <c r="Z14" s="15">
        <f>T14+(U14*$B$123)+(V14*$F$123)+(W14*$F$123)-X14</f>
        <v>44.18</v>
      </c>
      <c r="AA14" s="25">
        <v>48.04</v>
      </c>
      <c r="AB14" s="2">
        <v>1</v>
      </c>
      <c r="AC14" s="2">
        <v>0</v>
      </c>
      <c r="AD14" s="2">
        <v>0</v>
      </c>
      <c r="AE14" s="2">
        <v>0</v>
      </c>
      <c r="AF14" s="26">
        <v>14</v>
      </c>
      <c r="AG14" s="15">
        <f>AA14+(AB14*$B$123)+(AC14*$F$123)+(AD14*$F$123)-AE14</f>
        <v>53.04</v>
      </c>
      <c r="AH14" s="25">
        <v>36.04</v>
      </c>
      <c r="AI14" s="2">
        <v>1</v>
      </c>
      <c r="AJ14" s="2">
        <v>0</v>
      </c>
      <c r="AK14" s="2">
        <v>0</v>
      </c>
      <c r="AL14" s="2">
        <v>0</v>
      </c>
      <c r="AM14" s="26">
        <v>9</v>
      </c>
      <c r="AN14" s="15">
        <f>AH14+(AI14*$B$123)+(AJ14*$F$123)+(AK14*$F$123)-AL14</f>
        <v>41.04</v>
      </c>
      <c r="AO14" s="25">
        <v>41.07</v>
      </c>
      <c r="AP14" s="2">
        <v>0</v>
      </c>
      <c r="AQ14" s="2">
        <v>0</v>
      </c>
      <c r="AR14" s="2">
        <v>0</v>
      </c>
      <c r="AS14" s="2">
        <v>0</v>
      </c>
      <c r="AT14" s="26">
        <v>9</v>
      </c>
      <c r="AU14" s="15">
        <f>AO14+(AP14*$B$123)+(AQ14*$F$123)+(AR14*$F$123)-AS14</f>
        <v>41.07</v>
      </c>
      <c r="AV14" s="18">
        <f t="shared" si="0"/>
        <v>257.2</v>
      </c>
    </row>
    <row r="15" spans="1:48" ht="13.5" thickBot="1">
      <c r="A15" s="2" t="s">
        <v>41</v>
      </c>
      <c r="B15" s="12" t="s">
        <v>42</v>
      </c>
      <c r="C15" s="3">
        <v>1</v>
      </c>
      <c r="D15" s="3">
        <v>14</v>
      </c>
      <c r="E15" s="3">
        <v>78</v>
      </c>
      <c r="F15" s="22">
        <v>59.51</v>
      </c>
      <c r="G15" s="2">
        <v>1</v>
      </c>
      <c r="H15" s="2">
        <v>0</v>
      </c>
      <c r="I15" s="2">
        <v>0</v>
      </c>
      <c r="J15" s="2">
        <v>0</v>
      </c>
      <c r="K15" s="26">
        <v>22</v>
      </c>
      <c r="L15" s="15">
        <f>F15+(G15*$B$123)+(H15*$F$123)+(I15*$F$123)-J15</f>
        <v>64.50999999999999</v>
      </c>
      <c r="M15" s="25">
        <v>28.65</v>
      </c>
      <c r="N15" s="2">
        <v>1</v>
      </c>
      <c r="O15" s="2">
        <v>0</v>
      </c>
      <c r="P15" s="2">
        <v>0</v>
      </c>
      <c r="Q15" s="2">
        <v>0</v>
      </c>
      <c r="R15" s="26">
        <v>11</v>
      </c>
      <c r="S15" s="15">
        <f>M15+(N15*$B$123)+(O15*$F$123)+(P15*$F$123)-Q15</f>
        <v>33.65</v>
      </c>
      <c r="T15" s="25">
        <v>45.57</v>
      </c>
      <c r="U15" s="2">
        <v>1</v>
      </c>
      <c r="V15" s="2">
        <v>0</v>
      </c>
      <c r="W15" s="2">
        <v>0</v>
      </c>
      <c r="X15" s="2">
        <v>0</v>
      </c>
      <c r="Y15" s="26">
        <v>16</v>
      </c>
      <c r="Z15" s="15">
        <f>T15+(U15*$B$123)+(V15*$F$123)+(W15*$F$123)-X15</f>
        <v>50.57</v>
      </c>
      <c r="AA15" s="25">
        <v>35.97</v>
      </c>
      <c r="AB15" s="2">
        <v>0</v>
      </c>
      <c r="AC15" s="2">
        <v>0</v>
      </c>
      <c r="AD15" s="2">
        <v>0</v>
      </c>
      <c r="AE15" s="2">
        <v>0</v>
      </c>
      <c r="AF15" s="26">
        <v>10</v>
      </c>
      <c r="AG15" s="15">
        <f>AA15+(AB15*$B$123)+(AC15*$F$123)+(AD15*$F$123)-AE15</f>
        <v>35.97</v>
      </c>
      <c r="AH15" s="25">
        <v>37.47</v>
      </c>
      <c r="AI15" s="2">
        <v>0</v>
      </c>
      <c r="AJ15" s="2">
        <v>0</v>
      </c>
      <c r="AK15" s="2">
        <v>0</v>
      </c>
      <c r="AL15" s="2">
        <v>0</v>
      </c>
      <c r="AM15" s="26">
        <v>8</v>
      </c>
      <c r="AN15" s="15">
        <f>AH15+(AI15*$B$123)+(AJ15*$F$123)+(AK15*$F$123)-AL15</f>
        <v>37.47</v>
      </c>
      <c r="AO15" s="25">
        <v>36.09</v>
      </c>
      <c r="AP15" s="2">
        <v>1</v>
      </c>
      <c r="AQ15" s="2">
        <v>0</v>
      </c>
      <c r="AR15" s="2">
        <v>0</v>
      </c>
      <c r="AS15" s="2">
        <v>0</v>
      </c>
      <c r="AT15" s="26">
        <v>11</v>
      </c>
      <c r="AU15" s="15">
        <f>AO15+(AP15*$B$123)+(AQ15*$F$123)+(AR15*$F$123)-AS15</f>
        <v>41.09</v>
      </c>
      <c r="AV15" s="18">
        <f t="shared" si="0"/>
        <v>263.26</v>
      </c>
    </row>
    <row r="16" spans="1:48" ht="13.5" thickBot="1">
      <c r="A16" s="2" t="s">
        <v>43</v>
      </c>
      <c r="B16" s="12" t="s">
        <v>21</v>
      </c>
      <c r="C16" s="3">
        <v>2</v>
      </c>
      <c r="D16" s="3">
        <v>15</v>
      </c>
      <c r="E16" s="3">
        <v>88</v>
      </c>
      <c r="F16" s="22">
        <v>41.63</v>
      </c>
      <c r="G16" s="2">
        <v>0</v>
      </c>
      <c r="H16" s="2">
        <v>1</v>
      </c>
      <c r="I16" s="2">
        <v>0</v>
      </c>
      <c r="J16" s="2">
        <v>0</v>
      </c>
      <c r="K16" s="26">
        <v>20</v>
      </c>
      <c r="L16" s="15">
        <f>F16+(G16*$B$123)+(H16*$F$123)+(I16*$F$123)-J16</f>
        <v>51.63</v>
      </c>
      <c r="M16" s="25">
        <v>36.28</v>
      </c>
      <c r="N16" s="2">
        <v>1</v>
      </c>
      <c r="O16" s="2">
        <v>0</v>
      </c>
      <c r="P16" s="2">
        <v>0</v>
      </c>
      <c r="Q16" s="2">
        <v>0</v>
      </c>
      <c r="R16" s="26">
        <v>17</v>
      </c>
      <c r="S16" s="15">
        <f>M16+(N16*$B$123)+(O16*$F$123)+(P16*$F$123)-Q16</f>
        <v>41.28</v>
      </c>
      <c r="T16" s="25">
        <v>35.88</v>
      </c>
      <c r="U16" s="2">
        <v>0</v>
      </c>
      <c r="V16" s="2">
        <v>0</v>
      </c>
      <c r="W16" s="2">
        <v>0</v>
      </c>
      <c r="X16" s="2">
        <v>0</v>
      </c>
      <c r="Y16" s="26">
        <v>7</v>
      </c>
      <c r="Z16" s="15">
        <f>T16+(U16*$B$123)+(V16*$F$123)+(W16*$F$123)-X16</f>
        <v>35.88</v>
      </c>
      <c r="AA16" s="25">
        <v>52.25</v>
      </c>
      <c r="AB16" s="2">
        <v>2</v>
      </c>
      <c r="AC16" s="2">
        <v>0</v>
      </c>
      <c r="AD16" s="2">
        <v>0</v>
      </c>
      <c r="AE16" s="2">
        <v>0</v>
      </c>
      <c r="AF16" s="26">
        <v>18</v>
      </c>
      <c r="AG16" s="15">
        <f>AA16+(AB16*$B$123)+(AC16*$F$123)+(AD16*$F$123)-AE16</f>
        <v>62.25</v>
      </c>
      <c r="AH16" s="25">
        <v>47.29</v>
      </c>
      <c r="AI16" s="2">
        <v>0</v>
      </c>
      <c r="AJ16" s="2">
        <v>0</v>
      </c>
      <c r="AK16" s="2">
        <v>0</v>
      </c>
      <c r="AL16" s="2">
        <v>0</v>
      </c>
      <c r="AM16" s="26">
        <v>13</v>
      </c>
      <c r="AN16" s="15">
        <f>AH16+(AI16*$B$123)+(AJ16*$F$123)+(AK16*$F$123)-AL16</f>
        <v>47.29</v>
      </c>
      <c r="AO16" s="25">
        <v>44.44</v>
      </c>
      <c r="AP16" s="2">
        <v>0</v>
      </c>
      <c r="AQ16" s="2">
        <v>0</v>
      </c>
      <c r="AR16" s="2">
        <v>0</v>
      </c>
      <c r="AS16" s="2">
        <v>0</v>
      </c>
      <c r="AT16" s="26">
        <v>13</v>
      </c>
      <c r="AU16" s="15">
        <f>AO16+(AP16*$B$123)+(AQ16*$F$123)+(AR16*$F$123)-AS16</f>
        <v>44.44</v>
      </c>
      <c r="AV16" s="18">
        <f t="shared" si="0"/>
        <v>282.77</v>
      </c>
    </row>
    <row r="17" spans="1:48" ht="13.5" thickBot="1">
      <c r="A17" s="2" t="s">
        <v>44</v>
      </c>
      <c r="B17" s="12" t="s">
        <v>25</v>
      </c>
      <c r="C17" s="3">
        <v>2</v>
      </c>
      <c r="D17" s="3">
        <v>16</v>
      </c>
      <c r="E17" s="3">
        <v>94</v>
      </c>
      <c r="F17" s="22">
        <v>34.8</v>
      </c>
      <c r="G17" s="2">
        <v>0</v>
      </c>
      <c r="H17" s="2">
        <v>0</v>
      </c>
      <c r="I17" s="2">
        <v>0</v>
      </c>
      <c r="J17" s="2">
        <v>0</v>
      </c>
      <c r="K17" s="26">
        <v>10</v>
      </c>
      <c r="L17" s="15">
        <f>F17+(G17*$B$123)+(H17*$F$123)+(I17*$F$123)-J17</f>
        <v>34.8</v>
      </c>
      <c r="M17" s="25">
        <v>49.44</v>
      </c>
      <c r="N17" s="2">
        <v>0</v>
      </c>
      <c r="O17" s="2">
        <v>0</v>
      </c>
      <c r="P17" s="2">
        <v>0</v>
      </c>
      <c r="Q17" s="2">
        <v>0</v>
      </c>
      <c r="R17" s="26">
        <v>22</v>
      </c>
      <c r="S17" s="15">
        <f>M17+(N17*$B$123)+(O17*$F$123)+(P17*$F$123)-Q17</f>
        <v>49.44</v>
      </c>
      <c r="T17" s="25">
        <v>40.27</v>
      </c>
      <c r="U17" s="2">
        <v>0</v>
      </c>
      <c r="V17" s="2">
        <v>1</v>
      </c>
      <c r="W17" s="2">
        <v>0</v>
      </c>
      <c r="X17" s="2">
        <v>0</v>
      </c>
      <c r="Y17" s="26">
        <v>15</v>
      </c>
      <c r="Z17" s="15">
        <f>T17+(U17*$B$123)+(V17*$F$123)+(W17*$F$123)-X17</f>
        <v>50.27</v>
      </c>
      <c r="AA17" s="25">
        <v>52.45</v>
      </c>
      <c r="AB17" s="2">
        <v>1</v>
      </c>
      <c r="AC17" s="2">
        <v>0</v>
      </c>
      <c r="AD17" s="2">
        <v>0</v>
      </c>
      <c r="AE17" s="2">
        <v>0</v>
      </c>
      <c r="AF17" s="26">
        <v>17</v>
      </c>
      <c r="AG17" s="15">
        <f>AA17+(AB17*$B$123)+(AC17*$F$123)+(AD17*$F$123)-AE17</f>
        <v>57.45</v>
      </c>
      <c r="AH17" s="25">
        <v>48.2</v>
      </c>
      <c r="AI17" s="2">
        <v>0</v>
      </c>
      <c r="AJ17" s="2">
        <v>0</v>
      </c>
      <c r="AK17" s="2">
        <v>0</v>
      </c>
      <c r="AL17" s="2">
        <v>0</v>
      </c>
      <c r="AM17" s="26">
        <v>15</v>
      </c>
      <c r="AN17" s="15">
        <f>AH17+(AI17*$B$123)+(AJ17*$F$123)+(AK17*$F$123)-AL17</f>
        <v>48.2</v>
      </c>
      <c r="AO17" s="25">
        <v>42.96</v>
      </c>
      <c r="AP17" s="2">
        <v>1</v>
      </c>
      <c r="AQ17" s="2">
        <v>0</v>
      </c>
      <c r="AR17" s="2">
        <v>0</v>
      </c>
      <c r="AS17" s="2">
        <v>0</v>
      </c>
      <c r="AT17" s="26">
        <v>15</v>
      </c>
      <c r="AU17" s="15">
        <f>AO17+(AP17*$B$123)+(AQ17*$F$123)+(AR17*$F$123)-AS17</f>
        <v>47.96</v>
      </c>
      <c r="AV17" s="18">
        <f t="shared" si="0"/>
        <v>288.11999999999995</v>
      </c>
    </row>
    <row r="18" spans="1:48" ht="13.5" thickBot="1">
      <c r="A18" s="2" t="s">
        <v>45</v>
      </c>
      <c r="B18" s="12" t="s">
        <v>23</v>
      </c>
      <c r="C18" s="3">
        <v>3</v>
      </c>
      <c r="D18" s="3">
        <v>17</v>
      </c>
      <c r="E18" s="3">
        <v>103</v>
      </c>
      <c r="F18" s="22">
        <v>42.48</v>
      </c>
      <c r="G18" s="2">
        <v>1</v>
      </c>
      <c r="H18" s="2">
        <v>0</v>
      </c>
      <c r="I18" s="2">
        <v>0</v>
      </c>
      <c r="J18" s="2">
        <v>0</v>
      </c>
      <c r="K18" s="26">
        <v>17</v>
      </c>
      <c r="L18" s="15">
        <f>F18+(G18*$B$123)+(H18*$F$123)+(I18*$F$123)-J18</f>
        <v>47.48</v>
      </c>
      <c r="M18" s="25">
        <v>35.12</v>
      </c>
      <c r="N18" s="2">
        <v>1</v>
      </c>
      <c r="O18" s="2">
        <v>0</v>
      </c>
      <c r="P18" s="2">
        <v>0</v>
      </c>
      <c r="Q18" s="2">
        <v>0</v>
      </c>
      <c r="R18" s="26">
        <v>14</v>
      </c>
      <c r="S18" s="15">
        <f>M18+(N18*$B$123)+(O18*$F$123)+(P18*$F$123)-Q18</f>
        <v>40.12</v>
      </c>
      <c r="T18" s="25">
        <v>46.33</v>
      </c>
      <c r="U18" s="2">
        <v>3</v>
      </c>
      <c r="V18" s="2">
        <v>0</v>
      </c>
      <c r="W18" s="2">
        <v>0</v>
      </c>
      <c r="X18" s="2">
        <v>0</v>
      </c>
      <c r="Y18" s="26">
        <v>20</v>
      </c>
      <c r="Z18" s="15">
        <f>T18+(U18*$B$123)+(V18*$F$123)+(W18*$F$123)-X18</f>
        <v>61.33</v>
      </c>
      <c r="AA18" s="25">
        <v>43.7</v>
      </c>
      <c r="AB18" s="2">
        <v>2</v>
      </c>
      <c r="AC18" s="2">
        <v>0</v>
      </c>
      <c r="AD18" s="2">
        <v>0</v>
      </c>
      <c r="AE18" s="2">
        <v>0</v>
      </c>
      <c r="AF18" s="26">
        <v>15</v>
      </c>
      <c r="AG18" s="15">
        <f>AA18+(AB18*$B$123)+(AC18*$F$123)+(AD18*$F$123)-AE18</f>
        <v>53.7</v>
      </c>
      <c r="AH18" s="25">
        <v>50.39</v>
      </c>
      <c r="AI18" s="2">
        <v>1</v>
      </c>
      <c r="AJ18" s="2">
        <v>0</v>
      </c>
      <c r="AK18" s="2">
        <v>0</v>
      </c>
      <c r="AL18" s="2">
        <v>0</v>
      </c>
      <c r="AM18" s="26">
        <v>18</v>
      </c>
      <c r="AN18" s="15">
        <f>AH18+(AI18*$B$123)+(AJ18*$F$123)+(AK18*$F$123)-AL18</f>
        <v>55.39</v>
      </c>
      <c r="AO18" s="25">
        <v>51.93</v>
      </c>
      <c r="AP18" s="2">
        <v>0</v>
      </c>
      <c r="AQ18" s="2">
        <v>0</v>
      </c>
      <c r="AR18" s="2">
        <v>0</v>
      </c>
      <c r="AS18" s="2">
        <v>0</v>
      </c>
      <c r="AT18" s="26">
        <v>19</v>
      </c>
      <c r="AU18" s="15">
        <f>AO18+(AP18*$B$123)+(AQ18*$F$123)+(AR18*$F$123)-AS18</f>
        <v>51.93</v>
      </c>
      <c r="AV18" s="18">
        <f t="shared" si="0"/>
        <v>309.95</v>
      </c>
    </row>
    <row r="19" spans="1:48" ht="13.5" thickBot="1">
      <c r="A19" s="2" t="s">
        <v>46</v>
      </c>
      <c r="B19" s="12" t="s">
        <v>21</v>
      </c>
      <c r="C19" s="3">
        <v>3</v>
      </c>
      <c r="D19" s="3">
        <v>18</v>
      </c>
      <c r="E19" s="3">
        <v>100</v>
      </c>
      <c r="F19" s="22">
        <v>36.4</v>
      </c>
      <c r="G19" s="2">
        <v>1</v>
      </c>
      <c r="H19" s="2">
        <v>0</v>
      </c>
      <c r="I19" s="2">
        <v>0</v>
      </c>
      <c r="J19" s="2">
        <v>0</v>
      </c>
      <c r="K19" s="26">
        <v>13</v>
      </c>
      <c r="L19" s="15">
        <f>F19+(G19*$B$123)+(H19*$F$123)+(I19*$F$123)-J19</f>
        <v>41.4</v>
      </c>
      <c r="M19" s="25">
        <v>40.24</v>
      </c>
      <c r="N19" s="2">
        <v>0</v>
      </c>
      <c r="O19" s="2">
        <v>0</v>
      </c>
      <c r="P19" s="2">
        <v>0</v>
      </c>
      <c r="Q19" s="2">
        <v>0</v>
      </c>
      <c r="R19" s="26">
        <v>15</v>
      </c>
      <c r="S19" s="15">
        <f>M19+(N19*$B$123)+(O19*$F$123)+(P19*$F$123)-Q19</f>
        <v>40.24</v>
      </c>
      <c r="T19" s="25">
        <v>42.41</v>
      </c>
      <c r="U19" s="2">
        <v>1</v>
      </c>
      <c r="V19" s="2">
        <v>0</v>
      </c>
      <c r="W19" s="2">
        <v>0</v>
      </c>
      <c r="X19" s="2">
        <v>0</v>
      </c>
      <c r="Y19" s="26">
        <v>14</v>
      </c>
      <c r="Z19" s="15">
        <f>T19+(U19*$B$123)+(V19*$F$123)+(W19*$F$123)-X19</f>
        <v>47.41</v>
      </c>
      <c r="AA19" s="25">
        <v>56.95</v>
      </c>
      <c r="AB19" s="2">
        <v>2</v>
      </c>
      <c r="AC19" s="2">
        <v>1</v>
      </c>
      <c r="AD19" s="2">
        <v>0</v>
      </c>
      <c r="AE19" s="2">
        <v>0</v>
      </c>
      <c r="AF19" s="26">
        <v>22</v>
      </c>
      <c r="AG19" s="15">
        <f>AA19+(AB19*$B$123)+(AC19*$F$123)+(AD19*$F$123)-AE19</f>
        <v>76.95</v>
      </c>
      <c r="AH19" s="25">
        <v>45.8</v>
      </c>
      <c r="AI19" s="2">
        <v>1</v>
      </c>
      <c r="AJ19" s="2">
        <v>1</v>
      </c>
      <c r="AK19" s="2">
        <v>0</v>
      </c>
      <c r="AL19" s="2">
        <v>0</v>
      </c>
      <c r="AM19" s="26">
        <v>19</v>
      </c>
      <c r="AN19" s="15">
        <f>AH19+(AI19*$B$123)+(AJ19*$F$123)+(AK19*$F$123)-AL19</f>
        <v>60.8</v>
      </c>
      <c r="AO19" s="25">
        <v>44.84</v>
      </c>
      <c r="AP19" s="2">
        <v>1</v>
      </c>
      <c r="AQ19" s="2">
        <v>0</v>
      </c>
      <c r="AR19" s="2">
        <v>0</v>
      </c>
      <c r="AS19" s="2">
        <v>0</v>
      </c>
      <c r="AT19" s="26">
        <v>17</v>
      </c>
      <c r="AU19" s="15">
        <f>AO19+(AP19*$B$123)+(AQ19*$F$123)+(AR19*$F$123)-AS19</f>
        <v>49.84</v>
      </c>
      <c r="AV19" s="18">
        <f t="shared" si="0"/>
        <v>316.64</v>
      </c>
    </row>
    <row r="20" spans="1:48" ht="13.5" thickBot="1">
      <c r="A20" s="2" t="s">
        <v>47</v>
      </c>
      <c r="B20" s="12" t="s">
        <v>48</v>
      </c>
      <c r="C20" s="3">
        <v>1</v>
      </c>
      <c r="D20" s="3">
        <v>19</v>
      </c>
      <c r="E20" s="3">
        <v>106</v>
      </c>
      <c r="F20" s="22">
        <v>37.64</v>
      </c>
      <c r="G20" s="2">
        <v>1</v>
      </c>
      <c r="H20" s="2">
        <v>0</v>
      </c>
      <c r="I20" s="2">
        <v>0</v>
      </c>
      <c r="J20" s="2">
        <v>0</v>
      </c>
      <c r="K20" s="26">
        <v>15</v>
      </c>
      <c r="L20" s="15">
        <f>F20+(G20*$B$123)+(H20*$F$123)+(I20*$F$123)-J20</f>
        <v>42.64</v>
      </c>
      <c r="M20" s="25">
        <v>38.19</v>
      </c>
      <c r="N20" s="2">
        <v>1</v>
      </c>
      <c r="O20" s="2">
        <v>0</v>
      </c>
      <c r="P20" s="2">
        <v>0</v>
      </c>
      <c r="Q20" s="2">
        <v>0</v>
      </c>
      <c r="R20" s="26">
        <v>19</v>
      </c>
      <c r="S20" s="15">
        <f>M20+(N20*$B$123)+(O20*$F$123)+(P20*$F$123)-Q20</f>
        <v>43.19</v>
      </c>
      <c r="T20" s="25">
        <v>46.82</v>
      </c>
      <c r="U20" s="2">
        <v>2</v>
      </c>
      <c r="V20" s="2">
        <v>0</v>
      </c>
      <c r="W20" s="2">
        <v>0</v>
      </c>
      <c r="X20" s="2">
        <v>0</v>
      </c>
      <c r="Y20" s="26">
        <v>18</v>
      </c>
      <c r="Z20" s="15">
        <f>T20+(U20*$B$123)+(V20*$F$123)+(W20*$F$123)-X20</f>
        <v>56.82</v>
      </c>
      <c r="AA20" s="25">
        <v>52.7</v>
      </c>
      <c r="AB20" s="2">
        <v>1</v>
      </c>
      <c r="AC20" s="2">
        <v>1</v>
      </c>
      <c r="AD20" s="2">
        <v>0</v>
      </c>
      <c r="AE20" s="2">
        <v>0</v>
      </c>
      <c r="AF20" s="26">
        <v>20</v>
      </c>
      <c r="AG20" s="15">
        <f>AA20+(AB20*$B$123)+(AC20*$F$123)+(AD20*$F$123)-AE20</f>
        <v>67.7</v>
      </c>
      <c r="AH20" s="25">
        <v>53.37</v>
      </c>
      <c r="AI20" s="2">
        <v>2</v>
      </c>
      <c r="AJ20" s="2">
        <v>0</v>
      </c>
      <c r="AK20" s="2">
        <v>0</v>
      </c>
      <c r="AL20" s="2">
        <v>0</v>
      </c>
      <c r="AM20" s="26">
        <v>20</v>
      </c>
      <c r="AN20" s="15">
        <f>AH20+(AI20*$B$123)+(AJ20*$F$123)+(AK20*$F$123)-AL20</f>
        <v>63.37</v>
      </c>
      <c r="AO20" s="25">
        <v>47.52</v>
      </c>
      <c r="AP20" s="2">
        <v>0</v>
      </c>
      <c r="AQ20" s="2">
        <v>0</v>
      </c>
      <c r="AR20" s="2">
        <v>0</v>
      </c>
      <c r="AS20" s="2">
        <v>0</v>
      </c>
      <c r="AT20" s="26">
        <v>14</v>
      </c>
      <c r="AU20" s="15">
        <f>AO20+(AP20*$B$123)+(AQ20*$F$123)+(AR20*$F$123)-AS20</f>
        <v>47.52</v>
      </c>
      <c r="AV20" s="18">
        <f t="shared" si="0"/>
        <v>321.24</v>
      </c>
    </row>
    <row r="21" spans="1:48" ht="13.5" thickBot="1">
      <c r="A21" s="2" t="s">
        <v>49</v>
      </c>
      <c r="B21" s="12" t="s">
        <v>50</v>
      </c>
      <c r="C21" s="3">
        <v>1</v>
      </c>
      <c r="D21" s="3">
        <v>20</v>
      </c>
      <c r="E21" s="3">
        <v>110</v>
      </c>
      <c r="F21" s="22">
        <v>49.25</v>
      </c>
      <c r="G21" s="2">
        <v>0</v>
      </c>
      <c r="H21" s="2">
        <v>0</v>
      </c>
      <c r="I21" s="2">
        <v>0</v>
      </c>
      <c r="J21" s="2">
        <v>0</v>
      </c>
      <c r="K21" s="26">
        <v>19</v>
      </c>
      <c r="L21" s="15">
        <f>F21+(G21*$B$123)+(H21*$F$123)+(I21*$F$123)-J21</f>
        <v>49.25</v>
      </c>
      <c r="M21" s="25">
        <v>45.8</v>
      </c>
      <c r="N21" s="2">
        <v>0</v>
      </c>
      <c r="O21" s="2">
        <v>0</v>
      </c>
      <c r="P21" s="2">
        <v>0</v>
      </c>
      <c r="Q21" s="2">
        <v>0</v>
      </c>
      <c r="R21" s="26">
        <v>20</v>
      </c>
      <c r="S21" s="15">
        <f>M21+(N21*$B$123)+(O21*$F$123)+(P21*$F$123)-Q21</f>
        <v>45.8</v>
      </c>
      <c r="T21" s="25">
        <v>51.88</v>
      </c>
      <c r="U21" s="2">
        <v>0</v>
      </c>
      <c r="V21" s="2">
        <v>0</v>
      </c>
      <c r="W21" s="2">
        <v>0</v>
      </c>
      <c r="X21" s="2">
        <v>0</v>
      </c>
      <c r="Y21" s="26">
        <v>17</v>
      </c>
      <c r="Z21" s="15">
        <f>T21+(U21*$B$123)+(V21*$F$123)+(W21*$F$123)-X21</f>
        <v>51.88</v>
      </c>
      <c r="AA21" s="25">
        <v>56.27</v>
      </c>
      <c r="AB21" s="2">
        <v>0</v>
      </c>
      <c r="AC21" s="2">
        <v>0</v>
      </c>
      <c r="AD21" s="2">
        <v>0</v>
      </c>
      <c r="AE21" s="2">
        <v>0</v>
      </c>
      <c r="AF21" s="26">
        <v>16</v>
      </c>
      <c r="AG21" s="15">
        <f>AA21+(AB21*$B$123)+(AC21*$F$123)+(AD21*$F$123)-AE21</f>
        <v>56.27</v>
      </c>
      <c r="AH21" s="25">
        <v>55.01</v>
      </c>
      <c r="AI21" s="2">
        <v>0</v>
      </c>
      <c r="AJ21" s="2">
        <v>0</v>
      </c>
      <c r="AK21" s="2">
        <v>0</v>
      </c>
      <c r="AL21" s="2">
        <v>0</v>
      </c>
      <c r="AM21" s="26">
        <v>17</v>
      </c>
      <c r="AN21" s="15">
        <f>AH21+(AI21*$B$123)+(AJ21*$F$123)+(AK21*$F$123)-AL21</f>
        <v>55.01</v>
      </c>
      <c r="AO21" s="25">
        <v>65.64</v>
      </c>
      <c r="AP21" s="2">
        <v>0</v>
      </c>
      <c r="AQ21" s="2">
        <v>0</v>
      </c>
      <c r="AR21" s="2">
        <v>0</v>
      </c>
      <c r="AS21" s="2">
        <v>0</v>
      </c>
      <c r="AT21" s="26">
        <v>21</v>
      </c>
      <c r="AU21" s="15">
        <f>AO21+(AP21*$B$123)+(AQ21*$F$123)+(AR21*$F$123)-AS21</f>
        <v>65.64</v>
      </c>
      <c r="AV21" s="18">
        <f t="shared" si="0"/>
        <v>323.85</v>
      </c>
    </row>
    <row r="22" spans="1:48" ht="13.5" thickBot="1">
      <c r="A22" s="2" t="s">
        <v>51</v>
      </c>
      <c r="B22" s="12" t="s">
        <v>21</v>
      </c>
      <c r="C22" s="3">
        <v>4</v>
      </c>
      <c r="D22" s="3">
        <v>21</v>
      </c>
      <c r="E22" s="3">
        <v>125</v>
      </c>
      <c r="F22" s="22">
        <v>60.3</v>
      </c>
      <c r="G22" s="2">
        <v>1</v>
      </c>
      <c r="H22" s="2">
        <v>0</v>
      </c>
      <c r="I22" s="2">
        <v>0</v>
      </c>
      <c r="J22" s="2">
        <v>0</v>
      </c>
      <c r="K22" s="26">
        <v>23</v>
      </c>
      <c r="L22" s="15">
        <f>F22+(G22*$B$123)+(H22*$F$123)+(I22*$F$123)-J22</f>
        <v>65.3</v>
      </c>
      <c r="M22" s="25">
        <v>47.19</v>
      </c>
      <c r="N22" s="2">
        <v>0</v>
      </c>
      <c r="O22" s="2">
        <v>0</v>
      </c>
      <c r="P22" s="2">
        <v>0</v>
      </c>
      <c r="Q22" s="2">
        <v>0</v>
      </c>
      <c r="R22" s="26">
        <v>21</v>
      </c>
      <c r="S22" s="15">
        <f>M22+(N22*$B$123)+(O22*$F$123)+(P22*$F$123)-Q22</f>
        <v>47.19</v>
      </c>
      <c r="T22" s="25">
        <v>59.76</v>
      </c>
      <c r="U22" s="2">
        <v>1</v>
      </c>
      <c r="V22" s="2">
        <v>0</v>
      </c>
      <c r="W22" s="2">
        <v>0</v>
      </c>
      <c r="X22" s="2">
        <v>0</v>
      </c>
      <c r="Y22" s="26">
        <v>21</v>
      </c>
      <c r="Z22" s="15">
        <f>T22+(U22*$B$123)+(V22*$F$123)+(W22*$F$123)-X22</f>
        <v>64.75999999999999</v>
      </c>
      <c r="AA22" s="25">
        <v>60.96</v>
      </c>
      <c r="AB22" s="2">
        <v>1</v>
      </c>
      <c r="AC22" s="2">
        <v>0</v>
      </c>
      <c r="AD22" s="2">
        <v>0</v>
      </c>
      <c r="AE22" s="2">
        <v>0</v>
      </c>
      <c r="AF22" s="26">
        <v>19</v>
      </c>
      <c r="AG22" s="15">
        <f>AA22+(AB22*$B$123)+(AC22*$F$123)+(AD22*$F$123)-AE22</f>
        <v>65.96000000000001</v>
      </c>
      <c r="AH22" s="25">
        <v>58.45</v>
      </c>
      <c r="AI22" s="2">
        <v>1</v>
      </c>
      <c r="AJ22" s="2">
        <v>0</v>
      </c>
      <c r="AK22" s="2">
        <v>0</v>
      </c>
      <c r="AL22" s="2">
        <v>0</v>
      </c>
      <c r="AM22" s="26">
        <v>21</v>
      </c>
      <c r="AN22" s="15">
        <f>AH22+(AI22*$B$123)+(AJ22*$F$123)+(AK22*$F$123)-AL22</f>
        <v>63.45</v>
      </c>
      <c r="AO22" s="25">
        <v>55.47</v>
      </c>
      <c r="AP22" s="2">
        <v>0</v>
      </c>
      <c r="AQ22" s="2">
        <v>0</v>
      </c>
      <c r="AR22" s="2">
        <v>0</v>
      </c>
      <c r="AS22" s="2">
        <v>0</v>
      </c>
      <c r="AT22" s="26">
        <v>20</v>
      </c>
      <c r="AU22" s="15">
        <f>AO22+(AP22*$B$123)+(AQ22*$F$123)+(AR22*$F$123)-AS22</f>
        <v>55.47</v>
      </c>
      <c r="AV22" s="18">
        <f t="shared" si="0"/>
        <v>362.13</v>
      </c>
    </row>
    <row r="23" spans="1:48" ht="13.5" thickBot="1">
      <c r="A23" s="2" t="s">
        <v>52</v>
      </c>
      <c r="B23" s="12" t="s">
        <v>50</v>
      </c>
      <c r="C23" s="3">
        <v>2</v>
      </c>
      <c r="D23" s="3">
        <v>22</v>
      </c>
      <c r="E23" s="3">
        <v>132</v>
      </c>
      <c r="F23" s="22">
        <v>54.96</v>
      </c>
      <c r="G23" s="2">
        <v>0</v>
      </c>
      <c r="H23" s="2">
        <v>0</v>
      </c>
      <c r="I23" s="2">
        <v>0</v>
      </c>
      <c r="J23" s="2">
        <v>0</v>
      </c>
      <c r="K23" s="26">
        <v>21</v>
      </c>
      <c r="L23" s="15">
        <f>F23+(G23*$B$123)+(H23*$F$123)+(I23*$F$123)-J23</f>
        <v>54.96</v>
      </c>
      <c r="M23" s="25">
        <v>53.14</v>
      </c>
      <c r="N23" s="2">
        <v>1</v>
      </c>
      <c r="O23" s="2">
        <v>0</v>
      </c>
      <c r="P23" s="2">
        <v>0</v>
      </c>
      <c r="Q23" s="2">
        <v>0</v>
      </c>
      <c r="R23" s="26">
        <v>23</v>
      </c>
      <c r="S23" s="15">
        <f>M23+(N23*$B$123)+(O23*$F$123)+(P23*$F$123)-Q23</f>
        <v>58.14</v>
      </c>
      <c r="T23" s="25">
        <v>71.09</v>
      </c>
      <c r="U23" s="2">
        <v>2</v>
      </c>
      <c r="V23" s="2">
        <v>0</v>
      </c>
      <c r="W23" s="2">
        <v>0</v>
      </c>
      <c r="X23" s="2">
        <v>0</v>
      </c>
      <c r="Y23" s="26">
        <v>23</v>
      </c>
      <c r="Z23" s="15">
        <f>T23+(U23*$B$123)+(V23*$F$123)+(W23*$F$123)-X23</f>
        <v>81.09</v>
      </c>
      <c r="AA23" s="25">
        <v>73.98</v>
      </c>
      <c r="AB23" s="2">
        <v>0</v>
      </c>
      <c r="AC23" s="2">
        <v>0</v>
      </c>
      <c r="AD23" s="2">
        <v>0</v>
      </c>
      <c r="AE23" s="2">
        <v>0</v>
      </c>
      <c r="AF23" s="26">
        <v>21</v>
      </c>
      <c r="AG23" s="15">
        <f>AA23+(AB23*$B$123)+(AC23*$F$123)+(AD23*$F$123)-AE23</f>
        <v>73.98</v>
      </c>
      <c r="AH23" s="25">
        <v>68.07</v>
      </c>
      <c r="AI23" s="2">
        <v>0</v>
      </c>
      <c r="AJ23" s="2">
        <v>0</v>
      </c>
      <c r="AK23" s="2">
        <v>0</v>
      </c>
      <c r="AL23" s="2">
        <v>0</v>
      </c>
      <c r="AM23" s="26">
        <v>22</v>
      </c>
      <c r="AN23" s="15">
        <f>AH23+(AI23*$B$123)+(AJ23*$F$123)+(AK23*$F$123)-AL23</f>
        <v>68.07</v>
      </c>
      <c r="AO23" s="25">
        <v>63.88</v>
      </c>
      <c r="AP23" s="2">
        <v>3</v>
      </c>
      <c r="AQ23" s="2">
        <v>0</v>
      </c>
      <c r="AR23" s="2">
        <v>0</v>
      </c>
      <c r="AS23" s="2">
        <v>0</v>
      </c>
      <c r="AT23" s="26">
        <v>22</v>
      </c>
      <c r="AU23" s="15">
        <f>AO23+(AP23*$B$123)+(AQ23*$F$123)+(AR23*$F$123)-AS23</f>
        <v>78.88</v>
      </c>
      <c r="AV23" s="18">
        <f t="shared" si="0"/>
        <v>415.12</v>
      </c>
    </row>
    <row r="24" spans="1:48" ht="13.5" thickBot="1">
      <c r="A24" s="2" t="s">
        <v>53</v>
      </c>
      <c r="B24" s="12" t="s">
        <v>54</v>
      </c>
      <c r="C24" s="3">
        <v>1</v>
      </c>
      <c r="D24" s="3">
        <v>23</v>
      </c>
      <c r="E24" s="3">
        <v>129</v>
      </c>
      <c r="F24" s="22">
        <v>48.24</v>
      </c>
      <c r="G24" s="2">
        <v>0</v>
      </c>
      <c r="H24" s="2">
        <v>0</v>
      </c>
      <c r="I24" s="2">
        <v>0</v>
      </c>
      <c r="J24" s="2">
        <v>0</v>
      </c>
      <c r="K24" s="26">
        <v>18</v>
      </c>
      <c r="L24" s="15">
        <f>F24+(G24*$B$123)+(H24*$F$123)+(I24*$F$123)-J24</f>
        <v>48.24</v>
      </c>
      <c r="M24" s="25">
        <v>42.68</v>
      </c>
      <c r="N24" s="2">
        <v>0</v>
      </c>
      <c r="O24" s="2">
        <v>0</v>
      </c>
      <c r="P24" s="2">
        <v>0</v>
      </c>
      <c r="Q24" s="2">
        <v>0</v>
      </c>
      <c r="R24" s="26">
        <v>18</v>
      </c>
      <c r="S24" s="15">
        <f>M24+(N24*$B$123)+(O24*$F$123)+(P24*$F$123)-Q24</f>
        <v>42.68</v>
      </c>
      <c r="T24" s="25">
        <v>62.37</v>
      </c>
      <c r="U24" s="2">
        <v>2</v>
      </c>
      <c r="V24" s="2">
        <v>0</v>
      </c>
      <c r="W24" s="2">
        <v>0</v>
      </c>
      <c r="X24" s="2">
        <v>0</v>
      </c>
      <c r="Y24" s="26">
        <v>22</v>
      </c>
      <c r="Z24" s="15">
        <f>T24+(U24*$B$123)+(V24*$F$123)+(W24*$F$123)-X24</f>
        <v>72.37</v>
      </c>
      <c r="AA24" s="25">
        <v>79.96</v>
      </c>
      <c r="AB24" s="2">
        <v>2</v>
      </c>
      <c r="AC24" s="2">
        <v>0</v>
      </c>
      <c r="AD24" s="2">
        <v>0</v>
      </c>
      <c r="AE24" s="2">
        <v>0</v>
      </c>
      <c r="AF24" s="26">
        <v>23</v>
      </c>
      <c r="AG24" s="15">
        <f>AA24+(AB24*$B$123)+(AC24*$F$123)+(AD24*$F$123)-AE24</f>
        <v>89.96</v>
      </c>
      <c r="AH24" s="25">
        <v>120</v>
      </c>
      <c r="AI24" s="2">
        <v>0</v>
      </c>
      <c r="AJ24" s="2">
        <v>0</v>
      </c>
      <c r="AK24" s="2">
        <v>0</v>
      </c>
      <c r="AL24" s="2">
        <v>0</v>
      </c>
      <c r="AM24" s="26">
        <v>24</v>
      </c>
      <c r="AN24" s="15">
        <f>AH24+(AI24*$B$123)+(AJ24*$F$123)+(AK24*$F$123)-AL24</f>
        <v>120</v>
      </c>
      <c r="AO24" s="25">
        <v>120</v>
      </c>
      <c r="AP24" s="2">
        <v>0</v>
      </c>
      <c r="AQ24" s="2">
        <v>0</v>
      </c>
      <c r="AR24" s="2">
        <v>0</v>
      </c>
      <c r="AS24" s="2">
        <v>0</v>
      </c>
      <c r="AT24" s="26">
        <v>24</v>
      </c>
      <c r="AU24" s="15">
        <f>AO24+(AP24*$B$123)+(AQ24*$F$123)+(AR24*$F$123)-AS24</f>
        <v>120</v>
      </c>
      <c r="AV24" s="18">
        <f t="shared" si="0"/>
        <v>493.25</v>
      </c>
    </row>
    <row r="25" spans="1:48" ht="13.5" thickBot="1">
      <c r="A25" s="2" t="s">
        <v>55</v>
      </c>
      <c r="B25" s="12" t="s">
        <v>56</v>
      </c>
      <c r="C25" s="3">
        <v>1</v>
      </c>
      <c r="D25" s="3">
        <v>24</v>
      </c>
      <c r="E25" s="3">
        <v>142</v>
      </c>
      <c r="F25" s="22">
        <v>73.5</v>
      </c>
      <c r="G25" s="2">
        <v>3</v>
      </c>
      <c r="H25" s="2">
        <v>0</v>
      </c>
      <c r="I25" s="2">
        <v>0</v>
      </c>
      <c r="J25" s="2">
        <v>0</v>
      </c>
      <c r="K25" s="26">
        <v>24</v>
      </c>
      <c r="L25" s="15">
        <f>F25+(G25*$B$123)+(H25*$F$123)+(I25*$F$123)-J25</f>
        <v>88.5</v>
      </c>
      <c r="M25" s="25">
        <v>87.03</v>
      </c>
      <c r="N25" s="2">
        <v>0</v>
      </c>
      <c r="O25" s="2">
        <v>0</v>
      </c>
      <c r="P25" s="2">
        <v>0</v>
      </c>
      <c r="Q25" s="2">
        <v>0</v>
      </c>
      <c r="R25" s="26">
        <v>24</v>
      </c>
      <c r="S25" s="15">
        <f>M25+(N25*$B$123)+(O25*$F$123)+(P25*$F$123)-Q25</f>
        <v>87.03</v>
      </c>
      <c r="T25" s="25">
        <v>76.83</v>
      </c>
      <c r="U25" s="2">
        <v>2</v>
      </c>
      <c r="V25" s="2">
        <v>0</v>
      </c>
      <c r="W25" s="2">
        <v>0</v>
      </c>
      <c r="X25" s="2">
        <v>0</v>
      </c>
      <c r="Y25" s="26">
        <v>24</v>
      </c>
      <c r="Z25" s="15">
        <f>T25+(U25*$B$123)+(V25*$F$123)+(W25*$F$123)-X25</f>
        <v>86.83</v>
      </c>
      <c r="AA25" s="25">
        <v>93.93</v>
      </c>
      <c r="AB25" s="2">
        <v>1</v>
      </c>
      <c r="AC25" s="2">
        <v>0</v>
      </c>
      <c r="AD25" s="2">
        <v>0</v>
      </c>
      <c r="AE25" s="2">
        <v>0</v>
      </c>
      <c r="AF25" s="26">
        <v>24</v>
      </c>
      <c r="AG25" s="15">
        <f>AA25+(AB25*$B$123)+(AC25*$F$123)+(AD25*$F$123)-AE25</f>
        <v>98.93</v>
      </c>
      <c r="AH25" s="25">
        <v>82.53</v>
      </c>
      <c r="AI25" s="2">
        <v>0</v>
      </c>
      <c r="AJ25" s="2">
        <v>0</v>
      </c>
      <c r="AK25" s="2">
        <v>0</v>
      </c>
      <c r="AL25" s="2">
        <v>0</v>
      </c>
      <c r="AM25" s="26">
        <v>23</v>
      </c>
      <c r="AN25" s="15">
        <f>AH25+(AI25*$B$123)+(AJ25*$F$123)+(AK25*$F$123)-AL25</f>
        <v>82.53</v>
      </c>
      <c r="AO25" s="25">
        <v>84.83</v>
      </c>
      <c r="AP25" s="2">
        <v>1</v>
      </c>
      <c r="AQ25" s="2">
        <v>0</v>
      </c>
      <c r="AR25" s="2">
        <v>0</v>
      </c>
      <c r="AS25" s="2">
        <v>0</v>
      </c>
      <c r="AT25" s="26">
        <v>23</v>
      </c>
      <c r="AU25" s="15">
        <f>AO25+(AP25*$B$123)+(AQ25*$F$123)+(AR25*$F$123)-AS25</f>
        <v>89.83</v>
      </c>
      <c r="AV25" s="18">
        <f t="shared" si="0"/>
        <v>533.6500000000001</v>
      </c>
    </row>
    <row r="123" spans="2:6" ht="12.75">
      <c r="B123" s="12">
        <v>5</v>
      </c>
      <c r="C123" s="10"/>
      <c r="D123" s="10"/>
      <c r="E123" s="10"/>
      <c r="F123" s="16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2011-09-06T18:50:39Z</dcterms:created>
  <dcterms:modified xsi:type="dcterms:W3CDTF">2013-03-06T22:46:39Z</dcterms:modified>
  <cp:category/>
  <cp:version/>
  <cp:contentType/>
  <cp:contentStatus/>
</cp:coreProperties>
</file>